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5480" windowHeight="11640"/>
  </bookViews>
  <sheets>
    <sheet name="bcs" sheetId="1" r:id="rId1"/>
    <sheet name="diagram" sheetId="2" r:id="rId2"/>
  </sheets>
  <definedNames>
    <definedName name="_xlnm.Database">#REF!</definedName>
    <definedName name="_xlnm.Print_Area" localSheetId="0">bcs!$N$266</definedName>
    <definedName name="_xlnm.Print_Area" localSheetId="1">diagram!$A$1:$P$268</definedName>
  </definedNames>
  <calcPr calcId="145621"/>
</workbook>
</file>

<file path=xl/calcChain.xml><?xml version="1.0" encoding="utf-8"?>
<calcChain xmlns="http://schemas.openxmlformats.org/spreadsheetml/2006/main">
  <c r="A229" i="2" l="1"/>
  <c r="I207" i="2"/>
  <c r="A207" i="2"/>
  <c r="I184" i="2"/>
  <c r="A184" i="2"/>
  <c r="I161" i="2"/>
  <c r="A161" i="2"/>
  <c r="I139" i="2"/>
  <c r="A139" i="2"/>
  <c r="I116" i="2"/>
  <c r="A116" i="2"/>
  <c r="I93" i="2"/>
  <c r="A93" i="2"/>
  <c r="I71" i="2"/>
  <c r="A71" i="2"/>
  <c r="I48" i="2"/>
  <c r="A48" i="2"/>
  <c r="I26" i="2"/>
  <c r="A26" i="2"/>
  <c r="I3" i="2"/>
  <c r="A3" i="2"/>
  <c r="I1" i="2" l="1"/>
  <c r="I2" i="2"/>
  <c r="A1" i="2"/>
  <c r="A24" i="2"/>
  <c r="A2" i="2"/>
  <c r="A25" i="2"/>
  <c r="I24" i="2"/>
  <c r="A227" i="2"/>
  <c r="I25" i="2"/>
  <c r="A228" i="2"/>
  <c r="I205" i="2"/>
  <c r="A205" i="2"/>
  <c r="I206" i="2"/>
  <c r="A206" i="2"/>
  <c r="I182" i="2"/>
  <c r="A182" i="2"/>
  <c r="I159" i="2"/>
  <c r="A159" i="2"/>
  <c r="I183" i="2"/>
  <c r="A183" i="2"/>
  <c r="I160" i="2"/>
  <c r="A160" i="2"/>
  <c r="I137" i="2"/>
  <c r="I114" i="2"/>
  <c r="I138" i="2"/>
  <c r="A138" i="2"/>
  <c r="I115" i="2"/>
  <c r="A114" i="2"/>
  <c r="I91" i="2"/>
  <c r="A91" i="2"/>
  <c r="A115" i="2"/>
  <c r="I92" i="2"/>
  <c r="I47" i="2"/>
  <c r="A47" i="2"/>
  <c r="A70" i="2"/>
  <c r="A92" i="2"/>
  <c r="I70" i="2"/>
  <c r="I69" i="2"/>
  <c r="A69" i="2"/>
  <c r="I46" i="2"/>
  <c r="A46" i="2"/>
</calcChain>
</file>

<file path=xl/sharedStrings.xml><?xml version="1.0" encoding="utf-8"?>
<sst xmlns="http://schemas.openxmlformats.org/spreadsheetml/2006/main" count="46" uniqueCount="38">
  <si>
    <t>Emberölés</t>
  </si>
  <si>
    <t>Testi sértés</t>
  </si>
  <si>
    <t>Kiskorú veszélyeztetése</t>
  </si>
  <si>
    <t>Embercsempészés</t>
  </si>
  <si>
    <t>Garázdaság</t>
  </si>
  <si>
    <r>
      <t xml:space="preserve">Kábítószerrel kapcsolatos bűncselekmények
</t>
    </r>
    <r>
      <rPr>
        <sz val="12"/>
        <color indexed="8"/>
        <rFont val="Times New Roman"/>
        <family val="1"/>
        <charset val="238"/>
      </rPr>
      <t>(az 1978. évi IV. törvény alapján a visszaélés kábítószerrel - terjesztői magatartások tekintetében, a 2012. évi C. törvény alapján kábítószer-kereskedelem)</t>
    </r>
  </si>
  <si>
    <t>Lopás*</t>
  </si>
  <si>
    <t>Rablás</t>
  </si>
  <si>
    <t>Rongálás</t>
  </si>
  <si>
    <t>Orgazdaság</t>
  </si>
  <si>
    <t>Jármű önkényes elvétele</t>
  </si>
  <si>
    <t>14 kiemelten kezelt bcs összesen</t>
  </si>
  <si>
    <t>Közterületen elkövetett bűncselekmény</t>
  </si>
  <si>
    <t>Összes bűncselekmény</t>
  </si>
  <si>
    <t>2010. év</t>
  </si>
  <si>
    <t>2011. év</t>
  </si>
  <si>
    <t>2012. év</t>
  </si>
  <si>
    <t>2013. év</t>
  </si>
  <si>
    <t>2014. év</t>
  </si>
  <si>
    <t>2015. év</t>
  </si>
  <si>
    <t>Rendőri eljárásban regisztrált bűncselekmények száma éa a befejezett nyomozások eredményessége</t>
  </si>
  <si>
    <t>Szándékos befejezett emberölés</t>
  </si>
  <si>
    <t xml:space="preserve">   Súlyos testi sértés</t>
  </si>
  <si>
    <t xml:space="preserve">   Halált okozó testi sértés</t>
  </si>
  <si>
    <t>Személygépkocsi lopás</t>
  </si>
  <si>
    <t>Zárt gépjármű-feltörés</t>
  </si>
  <si>
    <t xml:space="preserve">   Lakásbetörés</t>
  </si>
  <si>
    <t>Kábítószerrel kapcsolatos bűncselekmények (terjesztői magatartás)</t>
  </si>
  <si>
    <t>* A lopások száma tartalmazza a betöréses lopások számát is</t>
  </si>
  <si>
    <t>* a lopások száma tartalmazza a betöréses lopások számát is</t>
  </si>
  <si>
    <t xml:space="preserve"> </t>
  </si>
  <si>
    <t>2016. év</t>
  </si>
  <si>
    <t>Regisztrált bűncselekmények 100 000 lakosra vetített aránya</t>
  </si>
  <si>
    <t>az ENyÜBS 2010-2017. évi adatai alapján</t>
  </si>
  <si>
    <t>2017. év</t>
  </si>
  <si>
    <t>Nyomozáseredményességi mutató (%)
/ eljáró szerv szerint /</t>
  </si>
  <si>
    <t>Bűncselekmények száma
/ elkövetés helye szerint /</t>
  </si>
  <si>
    <t>Szekszárdi Rendőrkapitányság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</si>
</sst>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23"/>
      <name val="Times New Roman"/>
      <family val="1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lightGray"/>
    </fill>
  </fills>
  <borders count="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1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2" fillId="2" borderId="0" xfId="0" applyFont="1" applyFill="1" applyBorder="1"/>
    <xf numFmtId="0" fontId="2" fillId="0" borderId="1" xfId="0" applyFont="1" applyBorder="1" applyAlignment="1">
      <alignment horizontal="right" vertical="center" wrapText="1"/>
    </xf>
    <xf numFmtId="0" fontId="3" fillId="2" borderId="0" xfId="0" applyFont="1" applyFill="1" applyBorder="1"/>
    <xf numFmtId="0" fontId="0" fillId="0" borderId="0" xfId="0" applyNumberFormat="1"/>
    <xf numFmtId="0" fontId="3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/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/>
    <xf numFmtId="3" fontId="8" fillId="0" borderId="0" xfId="0" applyNumberFormat="1" applyFo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165" fontId="2" fillId="0" borderId="18" xfId="1" applyNumberFormat="1" applyFont="1" applyBorder="1" applyAlignment="1">
      <alignment horizontal="center" vertical="center"/>
    </xf>
    <xf numFmtId="165" fontId="2" fillId="0" borderId="19" xfId="1" applyNumberFormat="1" applyFont="1" applyBorder="1" applyAlignment="1">
      <alignment horizontal="center" vertical="center"/>
    </xf>
    <xf numFmtId="165" fontId="3" fillId="0" borderId="14" xfId="1" applyNumberFormat="1" applyFont="1" applyBorder="1" applyAlignment="1">
      <alignment horizontal="center" vertical="center"/>
    </xf>
    <xf numFmtId="165" fontId="3" fillId="0" borderId="15" xfId="1" applyNumberFormat="1" applyFont="1" applyBorder="1" applyAlignment="1">
      <alignment horizontal="center" vertical="center"/>
    </xf>
    <xf numFmtId="165" fontId="2" fillId="0" borderId="14" xfId="1" applyNumberFormat="1" applyFont="1" applyBorder="1" applyAlignment="1">
      <alignment horizontal="center" vertical="center"/>
    </xf>
    <xf numFmtId="165" fontId="2" fillId="0" borderId="15" xfId="1" applyNumberFormat="1" applyFont="1" applyBorder="1" applyAlignment="1">
      <alignment horizontal="center" vertical="center"/>
    </xf>
    <xf numFmtId="165" fontId="2" fillId="0" borderId="16" xfId="1" applyNumberFormat="1" applyFont="1" applyBorder="1" applyAlignment="1">
      <alignment horizontal="center" vertical="center"/>
    </xf>
    <xf numFmtId="165" fontId="2" fillId="0" borderId="17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right" wrapText="1"/>
    </xf>
    <xf numFmtId="165" fontId="2" fillId="0" borderId="3" xfId="1" applyNumberFormat="1" applyFont="1" applyBorder="1" applyAlignment="1">
      <alignment horizontal="center" vertical="center"/>
    </xf>
    <xf numFmtId="0" fontId="3" fillId="0" borderId="0" xfId="0" applyFont="1" applyFill="1"/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165" fontId="2" fillId="0" borderId="28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3" borderId="26" xfId="0" applyNumberFormat="1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3">
    <cellStyle name="Ezres" xfId="1" builtinId="3"/>
    <cellStyle name="Normál" xfId="0" builtinId="0"/>
    <cellStyle name="Normál 10" xfId="2"/>
    <cellStyle name="Normál 10 2" xfId="3"/>
    <cellStyle name="Normál 10 3" xfId="4"/>
    <cellStyle name="Normál 11" xfId="5"/>
    <cellStyle name="Normál 11 2" xfId="6"/>
    <cellStyle name="Normál 11 3" xfId="7"/>
    <cellStyle name="Normál 12" xfId="8"/>
    <cellStyle name="Normál 12 2" xfId="9"/>
    <cellStyle name="Normál 12 3" xfId="10"/>
    <cellStyle name="Normál 13" xfId="11"/>
    <cellStyle name="Normál 13 2" xfId="12"/>
    <cellStyle name="Normál 13 3" xfId="13"/>
    <cellStyle name="Normál 14" xfId="14"/>
    <cellStyle name="Normál 15" xfId="15"/>
    <cellStyle name="Normál 15 2" xfId="16"/>
    <cellStyle name="Normál 15 3" xfId="17"/>
    <cellStyle name="Normál 16" xfId="18"/>
    <cellStyle name="Normál 17" xfId="19"/>
    <cellStyle name="Normál 2" xfId="20"/>
    <cellStyle name="Normál 3" xfId="21"/>
    <cellStyle name="Normál 3 2" xfId="22"/>
    <cellStyle name="Normál 3 3" xfId="23"/>
    <cellStyle name="Normál 4" xfId="24"/>
    <cellStyle name="Normál 4 2" xfId="25"/>
    <cellStyle name="Normál 4 3" xfId="26"/>
    <cellStyle name="Normál 5" xfId="27"/>
    <cellStyle name="Normál 5 2" xfId="28"/>
    <cellStyle name="Normál 5 3" xfId="29"/>
    <cellStyle name="Normál 6" xfId="30"/>
    <cellStyle name="Normál 6 2" xfId="31"/>
    <cellStyle name="Normál 6 3" xfId="32"/>
    <cellStyle name="Normál 7" xfId="33"/>
    <cellStyle name="Normál 7 2" xfId="34"/>
    <cellStyle name="Normál 7 3" xfId="35"/>
    <cellStyle name="Normál 8" xfId="36"/>
    <cellStyle name="Normál 8 2" xfId="37"/>
    <cellStyle name="Normál 8 3" xfId="38"/>
    <cellStyle name="Normál 9" xfId="39"/>
    <cellStyle name="Normál 9 2" xfId="40"/>
    <cellStyle name="Normál 9 3" xfId="41"/>
    <cellStyle name="Százalék 2" xfId="42"/>
  </cellStyles>
  <dxfs count="57"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image" Target="../media/image1.jpeg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image" Target="../media/image1.jpeg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image" Target="../media/image1.jpeg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image" Target="../media/image1.jpeg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image" Target="../media/image1.jpeg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image" Target="../media/image1.jpeg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image" Target="../media/image1.jpeg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jpeg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24285714285714291"/>
          <c:w val="0.86270491803278704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bcs!$B$4:$I$4</c:f>
              <c:numCache>
                <c:formatCode>_-* #,##0\ _F_t_-;\-* #,##0\ _F_t_-;_-* "-"??\ _F_t_-;_-@_-</c:formatCode>
                <c:ptCount val="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A0-4C9A-A774-D63F3BD6F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89052800"/>
        <c:axId val="189054336"/>
      </c:barChart>
      <c:lineChart>
        <c:grouping val="standard"/>
        <c:varyColors val="0"/>
        <c:ser>
          <c:idx val="0"/>
          <c:order val="1"/>
          <c:tx>
            <c:strRef>
              <c:f>bcs!$K$2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bcs!$K$4:$R$4</c:f>
              <c:numCache>
                <c:formatCode>0.0</c:formatCode>
                <c:ptCount val="8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A0-4C9A-A774-D63F3BD6F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58944"/>
        <c:axId val="189860480"/>
      </c:lineChart>
      <c:catAx>
        <c:axId val="18905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89054336"/>
        <c:crosses val="autoZero"/>
        <c:auto val="1"/>
        <c:lblAlgn val="ctr"/>
        <c:lblOffset val="100"/>
        <c:noMultiLvlLbl val="0"/>
      </c:catAx>
      <c:valAx>
        <c:axId val="18905433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89052800"/>
        <c:crosses val="autoZero"/>
        <c:crossBetween val="between"/>
      </c:valAx>
      <c:catAx>
        <c:axId val="189858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9860480"/>
        <c:crosses val="autoZero"/>
        <c:auto val="1"/>
        <c:lblAlgn val="ctr"/>
        <c:lblOffset val="100"/>
        <c:noMultiLvlLbl val="0"/>
      </c:catAx>
      <c:valAx>
        <c:axId val="18986048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898589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634616390082714"/>
          <c:y val="2.1904761904761906E-2"/>
          <c:w val="0.77663934426229519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393-480D-8100-BE32BA5748CF}"/>
                </c:ext>
              </c:extLst>
            </c:dLbl>
            <c:dLbl>
              <c:idx val="5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F4B-44C9-B066-1AFFFE3F7B7B}"/>
                </c:ext>
              </c:extLst>
            </c:dLbl>
            <c:dLbl>
              <c:idx val="6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4B-44C9-B066-1AFFFE3F7B7B}"/>
                </c:ext>
              </c:extLst>
            </c:dLbl>
            <c:dLbl>
              <c:idx val="7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93-480D-8100-BE32BA5748C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bcs!$B$13:$I$13</c:f>
              <c:numCache>
                <c:formatCode>_-* #,##0\ _F_t_-;\-* #,##0\ _F_t_-;_-* "-"??\ _F_t_-;_-@_-</c:formatCode>
                <c:ptCount val="8"/>
                <c:pt idx="0">
                  <c:v>1413</c:v>
                </c:pt>
                <c:pt idx="1">
                  <c:v>1091</c:v>
                </c:pt>
                <c:pt idx="2">
                  <c:v>1080</c:v>
                </c:pt>
                <c:pt idx="3">
                  <c:v>1142</c:v>
                </c:pt>
                <c:pt idx="4">
                  <c:v>1092</c:v>
                </c:pt>
                <c:pt idx="5">
                  <c:v>992</c:v>
                </c:pt>
                <c:pt idx="6">
                  <c:v>777</c:v>
                </c:pt>
                <c:pt idx="7">
                  <c:v>597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4B-44C9-B066-1AFFFE3F7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852480"/>
        <c:axId val="190870656"/>
      </c:barChart>
      <c:lineChart>
        <c:grouping val="standard"/>
        <c:varyColors val="0"/>
        <c:ser>
          <c:idx val="0"/>
          <c:order val="1"/>
          <c:tx>
            <c:strRef>
              <c:f>bcs!$K$2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6.3218390804597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4B-44C9-B066-1AFFFE3F7B7B}"/>
                </c:ext>
              </c:extLst>
            </c:dLbl>
            <c:dLbl>
              <c:idx val="1"/>
              <c:layout>
                <c:manualLayout>
                  <c:x val="-4.7131147540983603E-2"/>
                  <c:y val="-6.321839080459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4B-44C9-B066-1AFFFE3F7B7B}"/>
                </c:ext>
              </c:extLst>
            </c:dLbl>
            <c:dLbl>
              <c:idx val="2"/>
              <c:layout>
                <c:manualLayout>
                  <c:x val="-4.7131362678025875E-2"/>
                  <c:y val="-6.321839080459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F4B-44C9-B066-1AFFFE3F7B7B}"/>
                </c:ext>
              </c:extLst>
            </c:dLbl>
            <c:dLbl>
              <c:idx val="3"/>
              <c:layout>
                <c:manualLayout>
                  <c:x val="-4.7131147540983603E-2"/>
                  <c:y val="-5.8620689655172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F4B-44C9-B066-1AFFFE3F7B7B}"/>
                </c:ext>
              </c:extLst>
            </c:dLbl>
            <c:dLbl>
              <c:idx val="4"/>
              <c:layout>
                <c:manualLayout>
                  <c:x val="-4.7131147540983603E-2"/>
                  <c:y val="-5.4022988505747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F4B-44C9-B066-1AFFFE3F7B7B}"/>
                </c:ext>
              </c:extLst>
            </c:dLbl>
            <c:dLbl>
              <c:idx val="7"/>
              <c:layout>
                <c:manualLayout>
                  <c:x val="-4.6843177189409266E-2"/>
                  <c:y val="-6.3809523809523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93-480D-8100-BE32BA5748C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bcs!$K$13:$R$13</c:f>
              <c:numCache>
                <c:formatCode>0.0</c:formatCode>
                <c:ptCount val="8"/>
                <c:pt idx="0">
                  <c:v>33.9</c:v>
                </c:pt>
                <c:pt idx="1">
                  <c:v>22.3</c:v>
                </c:pt>
                <c:pt idx="2">
                  <c:v>28.2</c:v>
                </c:pt>
                <c:pt idx="3">
                  <c:v>25.4</c:v>
                </c:pt>
                <c:pt idx="4">
                  <c:v>24.3</c:v>
                </c:pt>
                <c:pt idx="5">
                  <c:v>30.1</c:v>
                </c:pt>
                <c:pt idx="6">
                  <c:v>37.799999999999997</c:v>
                </c:pt>
                <c:pt idx="7">
                  <c:v>39.4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F4B-44C9-B066-1AFFFE3F7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72192"/>
        <c:axId val="190873984"/>
      </c:lineChart>
      <c:catAx>
        <c:axId val="19085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870656"/>
        <c:crosses val="autoZero"/>
        <c:auto val="1"/>
        <c:lblAlgn val="ctr"/>
        <c:lblOffset val="100"/>
        <c:noMultiLvlLbl val="0"/>
      </c:catAx>
      <c:valAx>
        <c:axId val="19087065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852480"/>
        <c:crosses val="autoZero"/>
        <c:crossBetween val="between"/>
        <c:majorUnit val="50000"/>
      </c:valAx>
      <c:catAx>
        <c:axId val="19087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873984"/>
        <c:crosses val="autoZero"/>
        <c:auto val="1"/>
        <c:lblAlgn val="ctr"/>
        <c:lblOffset val="100"/>
        <c:noMultiLvlLbl val="0"/>
      </c:catAx>
      <c:valAx>
        <c:axId val="19087398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8721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934426229508196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layout>
                <c:manualLayout>
                  <c:x val="0"/>
                  <c:y val="0.286164829396325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089-434B-8B68-49B935E1BE39}"/>
                </c:ext>
              </c:extLst>
            </c:dLbl>
            <c:dLbl>
              <c:idx val="6"/>
              <c:layout>
                <c:manualLayout>
                  <c:x val="-9.7972593440474493E-17"/>
                  <c:y val="0.190450993625796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84-41CC-A559-B95FD470A3A8}"/>
                </c:ext>
              </c:extLst>
            </c:dLbl>
            <c:dLbl>
              <c:idx val="7"/>
              <c:layout>
                <c:manualLayout>
                  <c:x val="2.6720106880427524E-3"/>
                  <c:y val="8.38476190476190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089-434B-8B68-49B935E1BE3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bcs!$B$14:$I$14</c:f>
              <c:numCache>
                <c:formatCode>_-* #,##0\ _F_t_-;\-* #,##0\ _F_t_-;_-* "-"??\ _F_t_-;_-@_-</c:formatCode>
                <c:ptCount val="8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11</c:v>
                </c:pt>
                <c:pt idx="4">
                  <c:v>4</c:v>
                </c:pt>
                <c:pt idx="5">
                  <c:v>8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84-41CC-A559-B95FD470A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939520"/>
        <c:axId val="190941056"/>
      </c:barChart>
      <c:lineChart>
        <c:grouping val="standard"/>
        <c:varyColors val="0"/>
        <c:ser>
          <c:idx val="0"/>
          <c:order val="1"/>
          <c:tx>
            <c:strRef>
              <c:f>bcs!$K$2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4.6092184368737472E-2"/>
                  <c:y val="-1.8095238095238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09218436873757E-2"/>
                  <c:y val="-8.2857142857142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984-41CC-A559-B95FD470A3A8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bcs!$K$14:$R$14</c:f>
              <c:numCache>
                <c:formatCode>0.0</c:formatCode>
                <c:ptCount val="8"/>
                <c:pt idx="0">
                  <c:v>0</c:v>
                </c:pt>
                <c:pt idx="1">
                  <c:v>25</c:v>
                </c:pt>
                <c:pt idx="2">
                  <c:v>42.9</c:v>
                </c:pt>
                <c:pt idx="3">
                  <c:v>54.5</c:v>
                </c:pt>
                <c:pt idx="4">
                  <c:v>50</c:v>
                </c:pt>
                <c:pt idx="5">
                  <c:v>40</c:v>
                </c:pt>
                <c:pt idx="6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984-41CC-A559-B95FD470A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42592"/>
        <c:axId val="190952576"/>
      </c:lineChart>
      <c:catAx>
        <c:axId val="19093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941056"/>
        <c:crosses val="autoZero"/>
        <c:auto val="1"/>
        <c:lblAlgn val="ctr"/>
        <c:lblOffset val="100"/>
        <c:noMultiLvlLbl val="0"/>
      </c:catAx>
      <c:valAx>
        <c:axId val="19094105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939520"/>
        <c:crosses val="autoZero"/>
        <c:crossBetween val="between"/>
      </c:valAx>
      <c:catAx>
        <c:axId val="19094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952576"/>
        <c:crosses val="autoZero"/>
        <c:auto val="1"/>
        <c:lblAlgn val="ctr"/>
        <c:lblOffset val="100"/>
        <c:noMultiLvlLbl val="0"/>
      </c:catAx>
      <c:valAx>
        <c:axId val="19095257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9425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2.5714285714285714E-2"/>
          <c:w val="0.74590163934426246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F3-4CFB-9F62-18C0C65B0E9F}"/>
                </c:ext>
              </c:extLst>
            </c:dLbl>
            <c:dLbl>
              <c:idx val="7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71-42ED-B706-C27D6FB4CAB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bcs!$B$15:$I$15</c:f>
              <c:numCache>
                <c:formatCode>_-* #,##0\ _F_t_-;\-* #,##0\ _F_t_-;_-* "-"??\ _F_t_-;_-@_-</c:formatCode>
                <c:ptCount val="8"/>
                <c:pt idx="0">
                  <c:v>69</c:v>
                </c:pt>
                <c:pt idx="1">
                  <c:v>16</c:v>
                </c:pt>
                <c:pt idx="2">
                  <c:v>16</c:v>
                </c:pt>
                <c:pt idx="3">
                  <c:v>12</c:v>
                </c:pt>
                <c:pt idx="4">
                  <c:v>24</c:v>
                </c:pt>
                <c:pt idx="5">
                  <c:v>23</c:v>
                </c:pt>
                <c:pt idx="6">
                  <c:v>7</c:v>
                </c:pt>
                <c:pt idx="7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F3-4CFB-9F62-18C0C65B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993920"/>
        <c:axId val="190995456"/>
      </c:barChart>
      <c:lineChart>
        <c:grouping val="standard"/>
        <c:varyColors val="0"/>
        <c:ser>
          <c:idx val="0"/>
          <c:order val="1"/>
          <c:tx>
            <c:strRef>
              <c:f>bcs!$K$2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3032786885245901E-2"/>
                  <c:y val="3.3333333333333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71-42ED-B706-C27D6FB4CABD}"/>
                </c:ext>
              </c:extLst>
            </c:dLbl>
            <c:dLbl>
              <c:idx val="1"/>
              <c:layout>
                <c:manualLayout>
                  <c:x val="-3.7568306010928962E-2"/>
                  <c:y val="9.523809523809523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B71-42ED-B706-C27D6FB4CABD}"/>
                </c:ext>
              </c:extLst>
            </c:dLbl>
            <c:dLbl>
              <c:idx val="2"/>
              <c:layout>
                <c:manualLayout>
                  <c:x val="-4.3032786885245901E-2"/>
                  <c:y val="8.57142857142857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71-42ED-B706-C27D6FB4CABD}"/>
                </c:ext>
              </c:extLst>
            </c:dLbl>
            <c:dLbl>
              <c:idx val="3"/>
              <c:layout>
                <c:manualLayout>
                  <c:x val="-3.0737920055075033E-2"/>
                  <c:y val="-1.4285714285714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934426229508198E-2"/>
                  <c:y val="-6.666666666666667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F3-4CFB-9F62-18C0C65B0E9F}"/>
                </c:ext>
              </c:extLst>
            </c:dLbl>
            <c:dLbl>
              <c:idx val="5"/>
              <c:layout>
                <c:manualLayout>
                  <c:x val="-4.4398907103825137E-2"/>
                  <c:y val="-1.8095238095238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F3-4CFB-9F62-18C0C65B0E9F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bcs!$K$15:$R$15</c:f>
              <c:numCache>
                <c:formatCode>0.0</c:formatCode>
                <c:ptCount val="8"/>
                <c:pt idx="0">
                  <c:v>51.4</c:v>
                </c:pt>
                <c:pt idx="1">
                  <c:v>6.3</c:v>
                </c:pt>
                <c:pt idx="2">
                  <c:v>5.9</c:v>
                </c:pt>
                <c:pt idx="3">
                  <c:v>0</c:v>
                </c:pt>
                <c:pt idx="4">
                  <c:v>8.6999999999999993</c:v>
                </c:pt>
                <c:pt idx="5">
                  <c:v>4.3</c:v>
                </c:pt>
                <c:pt idx="6">
                  <c:v>28.6</c:v>
                </c:pt>
                <c:pt idx="7">
                  <c:v>68.8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3F3-4CFB-9F62-18C0C65B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030016"/>
        <c:axId val="191031552"/>
      </c:lineChart>
      <c:catAx>
        <c:axId val="19099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995456"/>
        <c:crosses val="autoZero"/>
        <c:auto val="1"/>
        <c:lblAlgn val="ctr"/>
        <c:lblOffset val="100"/>
        <c:noMultiLvlLbl val="0"/>
      </c:catAx>
      <c:valAx>
        <c:axId val="19099545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993920"/>
        <c:crosses val="autoZero"/>
        <c:crossBetween val="between"/>
      </c:valAx>
      <c:catAx>
        <c:axId val="19103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1031552"/>
        <c:crosses val="autoZero"/>
        <c:auto val="1"/>
        <c:lblAlgn val="ctr"/>
        <c:lblOffset val="100"/>
        <c:noMultiLvlLbl val="0"/>
      </c:catAx>
      <c:valAx>
        <c:axId val="19103155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0300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layout>
                <c:manualLayout>
                  <c:x val="0"/>
                  <c:y val="0.13335476556554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E71-4BA9-9DF5-04F7E2E3261C}"/>
                </c:ext>
              </c:extLst>
            </c:dLbl>
            <c:dLbl>
              <c:idx val="6"/>
              <c:layout>
                <c:manualLayout>
                  <c:x val="2.6507620941020544E-3"/>
                  <c:y val="0.254759974529810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71-4BA9-9DF5-04F7E2E3261C}"/>
                </c:ext>
              </c:extLst>
            </c:dLbl>
            <c:dLbl>
              <c:idx val="7"/>
              <c:layout>
                <c:manualLayout>
                  <c:x val="0"/>
                  <c:y val="0.12219851216822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E71-4BA9-9DF5-04F7E2E3261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bcs!$B$16:$I$16</c:f>
              <c:numCache>
                <c:formatCode>_-* #,##0\ _F_t_-;\-* #,##0\ _F_t_-;_-* "-"??\ _F_t_-;_-@_-</c:formatCode>
                <c:ptCount val="8"/>
                <c:pt idx="0">
                  <c:v>127</c:v>
                </c:pt>
                <c:pt idx="1">
                  <c:v>88</c:v>
                </c:pt>
                <c:pt idx="2">
                  <c:v>127</c:v>
                </c:pt>
                <c:pt idx="3">
                  <c:v>132</c:v>
                </c:pt>
                <c:pt idx="4">
                  <c:v>212</c:v>
                </c:pt>
                <c:pt idx="5">
                  <c:v>228</c:v>
                </c:pt>
                <c:pt idx="6">
                  <c:v>166</c:v>
                </c:pt>
                <c:pt idx="7">
                  <c:v>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BD-46E2-961C-59665C95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031360"/>
        <c:axId val="190032896"/>
      </c:barChart>
      <c:lineChart>
        <c:grouping val="standard"/>
        <c:varyColors val="0"/>
        <c:ser>
          <c:idx val="0"/>
          <c:order val="1"/>
          <c:tx>
            <c:strRef>
              <c:f>bcs!$K$2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4.7131147540983603E-2"/>
                  <c:y val="-6.21301775147928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71-4BA9-9DF5-04F7E2E3261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bcs!$K$16:$R$16</c:f>
              <c:numCache>
                <c:formatCode>0.0</c:formatCode>
                <c:ptCount val="8"/>
                <c:pt idx="0">
                  <c:v>24.8</c:v>
                </c:pt>
                <c:pt idx="1">
                  <c:v>5.7</c:v>
                </c:pt>
                <c:pt idx="2">
                  <c:v>14.9</c:v>
                </c:pt>
                <c:pt idx="3">
                  <c:v>10.199999999999999</c:v>
                </c:pt>
                <c:pt idx="4">
                  <c:v>10.9</c:v>
                </c:pt>
                <c:pt idx="5">
                  <c:v>25.7</c:v>
                </c:pt>
                <c:pt idx="6">
                  <c:v>40.700000000000003</c:v>
                </c:pt>
                <c:pt idx="7">
                  <c:v>48.2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FBD-46E2-961C-59665C95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46976"/>
        <c:axId val="190048512"/>
      </c:lineChart>
      <c:catAx>
        <c:axId val="19003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032896"/>
        <c:crosses val="autoZero"/>
        <c:auto val="1"/>
        <c:lblAlgn val="ctr"/>
        <c:lblOffset val="100"/>
        <c:noMultiLvlLbl val="0"/>
      </c:catAx>
      <c:valAx>
        <c:axId val="19003289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031360"/>
        <c:crosses val="autoZero"/>
        <c:crossBetween val="between"/>
      </c:valAx>
      <c:catAx>
        <c:axId val="190046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048512"/>
        <c:crosses val="autoZero"/>
        <c:auto val="1"/>
        <c:lblAlgn val="ctr"/>
        <c:lblOffset val="100"/>
        <c:noMultiLvlLbl val="0"/>
      </c:catAx>
      <c:valAx>
        <c:axId val="19004851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0469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2.9585798816568046E-2"/>
          <c:w val="0.77254098360655754"/>
          <c:h val="0.12130177514792899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47761194029851"/>
          <c:w val="0.84221311475409832"/>
          <c:h val="0.67761194029850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bcs!$B$17:$I$17</c:f>
              <c:numCache>
                <c:formatCode>_-* #,##0\ _F_t_-;\-* #,##0\ _F_t_-;_-* "-"??\ _F_t_-;_-@_-</c:formatCode>
                <c:ptCount val="8"/>
                <c:pt idx="0">
                  <c:v>21</c:v>
                </c:pt>
                <c:pt idx="1">
                  <c:v>18</c:v>
                </c:pt>
                <c:pt idx="2">
                  <c:v>17</c:v>
                </c:pt>
                <c:pt idx="3">
                  <c:v>22</c:v>
                </c:pt>
                <c:pt idx="4">
                  <c:v>11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D6-4DEC-B538-94D9EC257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098048"/>
        <c:axId val="190112128"/>
      </c:barChart>
      <c:lineChart>
        <c:grouping val="standard"/>
        <c:varyColors val="0"/>
        <c:ser>
          <c:idx val="0"/>
          <c:order val="1"/>
          <c:tx>
            <c:strRef>
              <c:f>bcs!$K$2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2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D6-4DEC-B538-94D9EC2570F0}"/>
                </c:ext>
              </c:extLst>
            </c:dLbl>
            <c:dLbl>
              <c:idx val="1"/>
              <c:layout>
                <c:manualLayout>
                  <c:x val="-4.7131147540983603E-2"/>
                  <c:y val="-7.7011494252873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D6-4DEC-B538-94D9EC2570F0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D6-4DEC-B538-94D9EC2570F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bcs!$K$17:$R$17</c:f>
              <c:numCache>
                <c:formatCode>0.0</c:formatCode>
                <c:ptCount val="8"/>
                <c:pt idx="0">
                  <c:v>36</c:v>
                </c:pt>
                <c:pt idx="1">
                  <c:v>66.7</c:v>
                </c:pt>
                <c:pt idx="2">
                  <c:v>64.7</c:v>
                </c:pt>
                <c:pt idx="3">
                  <c:v>95.2</c:v>
                </c:pt>
                <c:pt idx="4">
                  <c:v>54.5</c:v>
                </c:pt>
                <c:pt idx="5">
                  <c:v>42.9</c:v>
                </c:pt>
                <c:pt idx="6">
                  <c:v>85.7</c:v>
                </c:pt>
                <c:pt idx="7">
                  <c:v>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0D6-4DEC-B538-94D9EC257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13664"/>
        <c:axId val="190115200"/>
      </c:lineChart>
      <c:catAx>
        <c:axId val="19009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112128"/>
        <c:crosses val="autoZero"/>
        <c:auto val="1"/>
        <c:lblAlgn val="ctr"/>
        <c:lblOffset val="100"/>
        <c:noMultiLvlLbl val="0"/>
      </c:catAx>
      <c:valAx>
        <c:axId val="19011212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098048"/>
        <c:crosses val="autoZero"/>
        <c:crossBetween val="between"/>
      </c:valAx>
      <c:catAx>
        <c:axId val="190113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115200"/>
        <c:crosses val="autoZero"/>
        <c:auto val="1"/>
        <c:lblAlgn val="ctr"/>
        <c:lblOffset val="100"/>
        <c:noMultiLvlLbl val="0"/>
      </c:catAx>
      <c:valAx>
        <c:axId val="19011520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1136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475409836065574"/>
          <c:y val="2.9850746268656716E-2"/>
          <c:w val="0.77254098360655754"/>
          <c:h val="0.12238805970149254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0518813775647"/>
          <c:y val="0.24693294636424495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0"/>
                  <c:y val="0.374016226695067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8A-4F56-878C-EF0AF5AC93F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bcs!$B$18:$I$18</c:f>
              <c:numCache>
                <c:formatCode>_-* #,##0\ _F_t_-;\-* #,##0\ _F_t_-;_-* "-"??\ _F_t_-;_-@_-</c:formatCode>
                <c:ptCount val="8"/>
                <c:pt idx="0">
                  <c:v>99</c:v>
                </c:pt>
                <c:pt idx="1">
                  <c:v>92</c:v>
                </c:pt>
                <c:pt idx="2">
                  <c:v>73</c:v>
                </c:pt>
                <c:pt idx="3">
                  <c:v>49</c:v>
                </c:pt>
                <c:pt idx="4">
                  <c:v>44</c:v>
                </c:pt>
                <c:pt idx="5">
                  <c:v>54</c:v>
                </c:pt>
                <c:pt idx="6">
                  <c:v>58</c:v>
                </c:pt>
                <c:pt idx="7">
                  <c:v>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8A-4F56-878C-EF0AF5AC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152064"/>
        <c:axId val="190162048"/>
      </c:barChart>
      <c:lineChart>
        <c:grouping val="standard"/>
        <c:varyColors val="0"/>
        <c:ser>
          <c:idx val="0"/>
          <c:order val="1"/>
          <c:tx>
            <c:strRef>
              <c:f>bcs!$K$2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12763068567549E-2"/>
                  <c:y val="-7.5987841945288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8A-4F56-878C-EF0AF5AC93F4}"/>
                </c:ext>
              </c:extLst>
            </c:dLbl>
            <c:dLbl>
              <c:idx val="6"/>
              <c:layout>
                <c:manualLayout>
                  <c:x val="-4.6843177189409467E-2"/>
                  <c:y val="-8.40932117527862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8A-4F56-878C-EF0AF5AC93F4}"/>
                </c:ext>
              </c:extLst>
            </c:dLbl>
            <c:dLbl>
              <c:idx val="7"/>
              <c:layout>
                <c:manualLayout>
                  <c:x val="-4.684317718940937E-2"/>
                  <c:y val="-7.5987841945288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bcs!$K$18:$R$18</c:f>
              <c:numCache>
                <c:formatCode>0.0</c:formatCode>
                <c:ptCount val="8"/>
                <c:pt idx="0">
                  <c:v>28.6</c:v>
                </c:pt>
                <c:pt idx="1">
                  <c:v>29.9</c:v>
                </c:pt>
                <c:pt idx="2">
                  <c:v>25</c:v>
                </c:pt>
                <c:pt idx="3">
                  <c:v>38.5</c:v>
                </c:pt>
                <c:pt idx="4">
                  <c:v>32.6</c:v>
                </c:pt>
                <c:pt idx="5">
                  <c:v>42.3</c:v>
                </c:pt>
                <c:pt idx="6">
                  <c:v>51.7</c:v>
                </c:pt>
                <c:pt idx="7">
                  <c:v>66.099999999999994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18A-4F56-878C-EF0AF5AC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63584"/>
        <c:axId val="191312256"/>
      </c:lineChart>
      <c:catAx>
        <c:axId val="19015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162048"/>
        <c:crosses val="autoZero"/>
        <c:auto val="1"/>
        <c:lblAlgn val="ctr"/>
        <c:lblOffset val="100"/>
        <c:noMultiLvlLbl val="0"/>
      </c:catAx>
      <c:valAx>
        <c:axId val="19016204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152064"/>
        <c:crosses val="autoZero"/>
        <c:crossBetween val="between"/>
      </c:valAx>
      <c:catAx>
        <c:axId val="19016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1312256"/>
        <c:crosses val="autoZero"/>
        <c:auto val="1"/>
        <c:lblAlgn val="ctr"/>
        <c:lblOffset val="100"/>
        <c:noMultiLvlLbl val="0"/>
      </c:catAx>
      <c:valAx>
        <c:axId val="19131225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1635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095723014257"/>
          <c:y val="3.0395136778115506E-2"/>
          <c:w val="0.77393075356415486"/>
          <c:h val="0.12158054711246201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545527182549673"/>
          <c:w val="0.84221311475409832"/>
          <c:h val="0.67575957551957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bcs!$B$19:$I$19</c:f>
              <c:numCache>
                <c:formatCode>_-* #,##0\ _F_t_-;\-* #,##0\ _F_t_-;_-* "-"??\ _F_t_-;_-@_-</c:formatCode>
                <c:ptCount val="8"/>
                <c:pt idx="0">
                  <c:v>23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3-4705-A2A0-B47CFE9E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1351424"/>
        <c:axId val="191439232"/>
      </c:barChart>
      <c:lineChart>
        <c:grouping val="standard"/>
        <c:varyColors val="0"/>
        <c:ser>
          <c:idx val="0"/>
          <c:order val="1"/>
          <c:tx>
            <c:strRef>
              <c:f>bcs!$K$2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bcs!$K$19:$R$19</c:f>
              <c:numCache>
                <c:formatCode>0.0</c:formatCode>
                <c:ptCount val="8"/>
                <c:pt idx="0">
                  <c:v>62.5</c:v>
                </c:pt>
                <c:pt idx="1">
                  <c:v>75</c:v>
                </c:pt>
                <c:pt idx="2">
                  <c:v>50</c:v>
                </c:pt>
                <c:pt idx="3">
                  <c:v>57.1</c:v>
                </c:pt>
                <c:pt idx="4">
                  <c:v>75</c:v>
                </c:pt>
                <c:pt idx="5">
                  <c:v>50</c:v>
                </c:pt>
                <c:pt idx="6">
                  <c:v>100</c:v>
                </c:pt>
                <c:pt idx="7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7D3-4705-A2A0-B47CFE9E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40768"/>
        <c:axId val="191442304"/>
      </c:lineChart>
      <c:catAx>
        <c:axId val="19135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439232"/>
        <c:crosses val="autoZero"/>
        <c:auto val="1"/>
        <c:lblAlgn val="ctr"/>
        <c:lblOffset val="100"/>
        <c:noMultiLvlLbl val="0"/>
      </c:catAx>
      <c:valAx>
        <c:axId val="19143923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351424"/>
        <c:crosses val="autoZero"/>
        <c:crossBetween val="between"/>
      </c:valAx>
      <c:catAx>
        <c:axId val="191440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1442304"/>
        <c:crosses val="autoZero"/>
        <c:auto val="1"/>
        <c:lblAlgn val="ctr"/>
        <c:lblOffset val="100"/>
        <c:noMultiLvlLbl val="0"/>
      </c:catAx>
      <c:valAx>
        <c:axId val="19144230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4407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475409836065574"/>
          <c:y val="3.0303119978456382E-2"/>
          <c:w val="0.77254098360655754"/>
          <c:h val="0.12424279191167119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bcs!$B$20:$I$20</c:f>
              <c:numCache>
                <c:formatCode>_-* #,##0\ _F_t_-;\-* #,##0\ _F_t_-;_-* "-"??\ _F_t_-;_-@_-</c:formatCode>
                <c:ptCount val="8"/>
                <c:pt idx="0">
                  <c:v>27</c:v>
                </c:pt>
                <c:pt idx="1">
                  <c:v>14</c:v>
                </c:pt>
                <c:pt idx="2">
                  <c:v>12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7</c:v>
                </c:pt>
                <c:pt idx="7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E0-4C9E-A1D7-07A11081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1477632"/>
        <c:axId val="191479168"/>
      </c:barChart>
      <c:lineChart>
        <c:grouping val="standard"/>
        <c:varyColors val="0"/>
        <c:ser>
          <c:idx val="0"/>
          <c:order val="1"/>
          <c:tx>
            <c:strRef>
              <c:f>bcs!$K$2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558704453441305E-2"/>
                  <c:y val="-3.33333333333333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bcs!$K$20:$R$20</c:f>
              <c:numCache>
                <c:formatCode>0.0</c:formatCode>
                <c:ptCount val="8"/>
                <c:pt idx="0">
                  <c:v>72.7</c:v>
                </c:pt>
                <c:pt idx="1">
                  <c:v>71.400000000000006</c:v>
                </c:pt>
                <c:pt idx="2">
                  <c:v>83.3</c:v>
                </c:pt>
                <c:pt idx="3">
                  <c:v>62.5</c:v>
                </c:pt>
                <c:pt idx="4">
                  <c:v>71.400000000000006</c:v>
                </c:pt>
                <c:pt idx="5">
                  <c:v>75</c:v>
                </c:pt>
                <c:pt idx="6">
                  <c:v>85.7</c:v>
                </c:pt>
                <c:pt idx="7">
                  <c:v>82.4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9E0-4C9E-A1D7-07A11081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75168"/>
        <c:axId val="191576704"/>
      </c:lineChart>
      <c:catAx>
        <c:axId val="19147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479168"/>
        <c:crosses val="autoZero"/>
        <c:auto val="1"/>
        <c:lblAlgn val="ctr"/>
        <c:lblOffset val="100"/>
        <c:noMultiLvlLbl val="0"/>
      </c:catAx>
      <c:valAx>
        <c:axId val="19147916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477632"/>
        <c:crosses val="autoZero"/>
        <c:crossBetween val="between"/>
      </c:valAx>
      <c:catAx>
        <c:axId val="191575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1576704"/>
        <c:crosses val="autoZero"/>
        <c:auto val="1"/>
        <c:lblAlgn val="ctr"/>
        <c:lblOffset val="100"/>
        <c:noMultiLvlLbl val="0"/>
      </c:catAx>
      <c:valAx>
        <c:axId val="19157670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5751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3.1428571428571438E-2"/>
          <c:w val="0.75409836065573765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bcs!$B$21:$I$21</c:f>
              <c:numCache>
                <c:formatCode>_-* #,##0\ _F_t_-;\-* #,##0\ _F_t_-;_-* "-"??\ _F_t_-;_-@_-</c:formatCode>
                <c:ptCount val="8"/>
                <c:pt idx="0">
                  <c:v>1915</c:v>
                </c:pt>
                <c:pt idx="1">
                  <c:v>1494</c:v>
                </c:pt>
                <c:pt idx="2">
                  <c:v>1420</c:v>
                </c:pt>
                <c:pt idx="3">
                  <c:v>1425</c:v>
                </c:pt>
                <c:pt idx="4">
                  <c:v>1354</c:v>
                </c:pt>
                <c:pt idx="5">
                  <c:v>1251</c:v>
                </c:pt>
                <c:pt idx="6">
                  <c:v>1035</c:v>
                </c:pt>
                <c:pt idx="7">
                  <c:v>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E9-4454-A17D-1D473EA4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1607552"/>
        <c:axId val="191609088"/>
      </c:barChart>
      <c:lineChart>
        <c:grouping val="standard"/>
        <c:varyColors val="0"/>
        <c:ser>
          <c:idx val="0"/>
          <c:order val="1"/>
          <c:tx>
            <c:strRef>
              <c:f>bcs!$K$2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bcs!$K$21:$R$21</c:f>
              <c:numCache>
                <c:formatCode>0.0</c:formatCode>
                <c:ptCount val="8"/>
                <c:pt idx="0">
                  <c:v>43.2</c:v>
                </c:pt>
                <c:pt idx="1">
                  <c:v>34.6</c:v>
                </c:pt>
                <c:pt idx="2">
                  <c:v>38.299999999999997</c:v>
                </c:pt>
                <c:pt idx="3">
                  <c:v>35.200000000000003</c:v>
                </c:pt>
                <c:pt idx="4">
                  <c:v>33.5</c:v>
                </c:pt>
                <c:pt idx="5">
                  <c:v>38.299999999999997</c:v>
                </c:pt>
                <c:pt idx="6">
                  <c:v>48.8</c:v>
                </c:pt>
                <c:pt idx="7">
                  <c:v>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E9-4454-A17D-1D473EA4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19072"/>
        <c:axId val="191620608"/>
      </c:lineChart>
      <c:catAx>
        <c:axId val="19160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609088"/>
        <c:crosses val="autoZero"/>
        <c:auto val="1"/>
        <c:lblAlgn val="ctr"/>
        <c:lblOffset val="100"/>
        <c:noMultiLvlLbl val="0"/>
      </c:catAx>
      <c:valAx>
        <c:axId val="19160908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607552"/>
        <c:crosses val="autoZero"/>
        <c:crossBetween val="between"/>
      </c:valAx>
      <c:catAx>
        <c:axId val="191619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1620608"/>
        <c:crosses val="autoZero"/>
        <c:auto val="1"/>
        <c:lblAlgn val="ctr"/>
        <c:lblOffset val="100"/>
        <c:noMultiLvlLbl val="0"/>
      </c:catAx>
      <c:valAx>
        <c:axId val="19162060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6190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139344262295084"/>
          <c:y val="2.8571428571428574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bcs!$B$22:$I$22</c:f>
              <c:numCache>
                <c:formatCode>_-* #,##0\ _F_t_-;\-* #,##0\ _F_t_-;_-* "-"??\ _F_t_-;_-@_-</c:formatCode>
                <c:ptCount val="8"/>
                <c:pt idx="0">
                  <c:v>764</c:v>
                </c:pt>
                <c:pt idx="1">
                  <c:v>631</c:v>
                </c:pt>
                <c:pt idx="2">
                  <c:v>515</c:v>
                </c:pt>
                <c:pt idx="3">
                  <c:v>438</c:v>
                </c:pt>
                <c:pt idx="4">
                  <c:v>434</c:v>
                </c:pt>
                <c:pt idx="5">
                  <c:v>388</c:v>
                </c:pt>
                <c:pt idx="6">
                  <c:v>352</c:v>
                </c:pt>
                <c:pt idx="7">
                  <c:v>371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A8-4A42-B0B3-866214B0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1684608"/>
        <c:axId val="191686144"/>
      </c:barChart>
      <c:lineChart>
        <c:grouping val="standard"/>
        <c:varyColors val="0"/>
        <c:ser>
          <c:idx val="0"/>
          <c:order val="1"/>
          <c:tx>
            <c:strRef>
              <c:f>bcs!$K$2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bcs!$K$22:$R$22</c:f>
              <c:numCache>
                <c:formatCode>0.0</c:formatCode>
                <c:ptCount val="8"/>
                <c:pt idx="0">
                  <c:v>60.3</c:v>
                </c:pt>
                <c:pt idx="1">
                  <c:v>56.3</c:v>
                </c:pt>
                <c:pt idx="2">
                  <c:v>58.8</c:v>
                </c:pt>
                <c:pt idx="3">
                  <c:v>61.3</c:v>
                </c:pt>
                <c:pt idx="4">
                  <c:v>70.400000000000006</c:v>
                </c:pt>
                <c:pt idx="5">
                  <c:v>62.9</c:v>
                </c:pt>
                <c:pt idx="6">
                  <c:v>91.5</c:v>
                </c:pt>
                <c:pt idx="7">
                  <c:v>92.2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CA8-4A42-B0B3-866214B0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87680"/>
        <c:axId val="191714048"/>
      </c:lineChart>
      <c:catAx>
        <c:axId val="19168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686144"/>
        <c:crosses val="autoZero"/>
        <c:auto val="1"/>
        <c:lblAlgn val="ctr"/>
        <c:lblOffset val="100"/>
        <c:noMultiLvlLbl val="0"/>
      </c:catAx>
      <c:valAx>
        <c:axId val="19168614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684608"/>
        <c:crosses val="autoZero"/>
        <c:crossBetween val="between"/>
      </c:valAx>
      <c:catAx>
        <c:axId val="19168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1714048"/>
        <c:crosses val="autoZero"/>
        <c:auto val="1"/>
        <c:lblAlgn val="ctr"/>
        <c:lblOffset val="100"/>
        <c:noMultiLvlLbl val="0"/>
      </c:catAx>
      <c:valAx>
        <c:axId val="19171404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6876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7540983606557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24285714285714291"/>
          <c:w val="0.86270491803278704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bcs!$B$5:$I$5</c:f>
              <c:numCache>
                <c:formatCode>_-* #,##0\ _F_t_-;\-* #,##0\ _F_t_-;_-* "-"??\ _F_t_-;_-@_-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6E-471D-B546-FF040656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89903232"/>
        <c:axId val="189904768"/>
      </c:barChart>
      <c:lineChart>
        <c:grouping val="standard"/>
        <c:varyColors val="0"/>
        <c:ser>
          <c:idx val="0"/>
          <c:order val="1"/>
          <c:tx>
            <c:strRef>
              <c:f>bcs!$K$2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bcs!$K$5:$R$5</c:f>
              <c:numCache>
                <c:formatCode>0.0</c:formatCode>
                <c:ptCount val="8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6E-471D-B546-FF040656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06304"/>
        <c:axId val="189912192"/>
      </c:lineChart>
      <c:catAx>
        <c:axId val="18990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89904768"/>
        <c:crosses val="autoZero"/>
        <c:auto val="1"/>
        <c:lblAlgn val="ctr"/>
        <c:lblOffset val="100"/>
        <c:noMultiLvlLbl val="0"/>
      </c:catAx>
      <c:valAx>
        <c:axId val="18990476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89903232"/>
        <c:crosses val="autoZero"/>
        <c:crossBetween val="between"/>
      </c:valAx>
      <c:catAx>
        <c:axId val="189906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9912192"/>
        <c:crosses val="autoZero"/>
        <c:auto val="1"/>
        <c:lblAlgn val="ctr"/>
        <c:lblOffset val="100"/>
        <c:noMultiLvlLbl val="0"/>
      </c:catAx>
      <c:valAx>
        <c:axId val="18991219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899063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50819672131149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landscape"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rgbClr val="FF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bcs!$B$23:$I$23</c:f>
              <c:numCache>
                <c:formatCode>_-* #,##0\ _F_t_-;\-* #,##0\ _F_t_-;_-* "-"??\ _F_t_-;_-@_-</c:formatCode>
                <c:ptCount val="8"/>
                <c:pt idx="0">
                  <c:v>4083</c:v>
                </c:pt>
                <c:pt idx="1">
                  <c:v>3229</c:v>
                </c:pt>
                <c:pt idx="2">
                  <c:v>2571</c:v>
                </c:pt>
                <c:pt idx="3">
                  <c:v>2181</c:v>
                </c:pt>
                <c:pt idx="4">
                  <c:v>2956</c:v>
                </c:pt>
                <c:pt idx="5">
                  <c:v>1966</c:v>
                </c:pt>
                <c:pt idx="6">
                  <c:v>1834</c:v>
                </c:pt>
                <c:pt idx="7">
                  <c:v>1618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AC-465E-9BF8-982DF0BEB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1736064"/>
        <c:axId val="191746048"/>
      </c:barChart>
      <c:lineChart>
        <c:grouping val="standard"/>
        <c:varyColors val="0"/>
        <c:ser>
          <c:idx val="0"/>
          <c:order val="1"/>
          <c:tx>
            <c:strRef>
              <c:f>bcs!$K$2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4.7131147540983603E-2"/>
                  <c:y val="-0.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AC-465E-9BF8-982DF0BEB2E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bcs!$K$23:$R$23</c:f>
              <c:numCache>
                <c:formatCode>0.0</c:formatCode>
                <c:ptCount val="8"/>
                <c:pt idx="0">
                  <c:v>49.6</c:v>
                </c:pt>
                <c:pt idx="1">
                  <c:v>47.7</c:v>
                </c:pt>
                <c:pt idx="2">
                  <c:v>46.9</c:v>
                </c:pt>
                <c:pt idx="3">
                  <c:v>51.1</c:v>
                </c:pt>
                <c:pt idx="4">
                  <c:v>61.1</c:v>
                </c:pt>
                <c:pt idx="5">
                  <c:v>50.4</c:v>
                </c:pt>
                <c:pt idx="6">
                  <c:v>60.2</c:v>
                </c:pt>
                <c:pt idx="7">
                  <c:v>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5AC-465E-9BF8-982DF0BEB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47584"/>
        <c:axId val="191749120"/>
      </c:lineChart>
      <c:catAx>
        <c:axId val="19173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746048"/>
        <c:crosses val="autoZero"/>
        <c:auto val="1"/>
        <c:lblAlgn val="ctr"/>
        <c:lblOffset val="100"/>
        <c:noMultiLvlLbl val="0"/>
      </c:catAx>
      <c:valAx>
        <c:axId val="19174604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736064"/>
        <c:crosses val="autoZero"/>
        <c:crossBetween val="between"/>
        <c:majorUnit val="100000"/>
      </c:valAx>
      <c:catAx>
        <c:axId val="19174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1749120"/>
        <c:crosses val="autoZero"/>
        <c:auto val="1"/>
        <c:lblAlgn val="ctr"/>
        <c:lblOffset val="100"/>
        <c:noMultiLvlLbl val="0"/>
      </c:catAx>
      <c:valAx>
        <c:axId val="19174912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7475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13934426229508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114754098360656E-2"/>
          <c:y val="0.24571428571428577"/>
          <c:w val="0.90983606557377061"/>
          <c:h val="0.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bcs!$B$24:$I$24</c:f>
              <c:numCache>
                <c:formatCode>_-* #,##0\ _F_t_-;\-* #,##0\ _F_t_-;_-* "-"??\ _F_t_-;_-@_-</c:formatCode>
                <c:ptCount val="8"/>
                <c:pt idx="0">
                  <c:v>5003.7991127233508</c:v>
                </c:pt>
                <c:pt idx="1">
                  <c:v>3989.7691889487469</c:v>
                </c:pt>
                <c:pt idx="2">
                  <c:v>3210.1385940816581</c:v>
                </c:pt>
                <c:pt idx="3">
                  <c:v>2729.0472734552918</c:v>
                </c:pt>
                <c:pt idx="4">
                  <c:v>3727.7576705297806</c:v>
                </c:pt>
                <c:pt idx="5">
                  <c:v>2573.1637087063505</c:v>
                </c:pt>
                <c:pt idx="6">
                  <c:v>2419.6208293204218</c:v>
                </c:pt>
                <c:pt idx="7">
                  <c:v>2134.6491285934799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AD-46FB-B3F6-17976A041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1784064"/>
        <c:axId val="191785600"/>
      </c:barChart>
      <c:catAx>
        <c:axId val="19178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785600"/>
        <c:crosses val="autoZero"/>
        <c:auto val="1"/>
        <c:lblAlgn val="ctr"/>
        <c:lblOffset val="100"/>
        <c:noMultiLvlLbl val="0"/>
      </c:catAx>
      <c:valAx>
        <c:axId val="19178560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1784064"/>
        <c:crosses val="autoZero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bcs!$B$6:$I$6</c:f>
              <c:numCache>
                <c:formatCode>_-* #,##0\ _F_t_-;\-* #,##0\ _F_t_-;_-* "-"??\ _F_t_-;_-@_-</c:formatCode>
                <c:ptCount val="8"/>
                <c:pt idx="0">
                  <c:v>152</c:v>
                </c:pt>
                <c:pt idx="1">
                  <c:v>157</c:v>
                </c:pt>
                <c:pt idx="2">
                  <c:v>132</c:v>
                </c:pt>
                <c:pt idx="3">
                  <c:v>116</c:v>
                </c:pt>
                <c:pt idx="4">
                  <c:v>109</c:v>
                </c:pt>
                <c:pt idx="5">
                  <c:v>134</c:v>
                </c:pt>
                <c:pt idx="6">
                  <c:v>119</c:v>
                </c:pt>
                <c:pt idx="7">
                  <c:v>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79-4F5D-86C0-DAE1FF658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349696"/>
        <c:axId val="190351232"/>
      </c:barChart>
      <c:lineChart>
        <c:grouping val="standard"/>
        <c:varyColors val="0"/>
        <c:ser>
          <c:idx val="0"/>
          <c:order val="1"/>
          <c:tx>
            <c:strRef>
              <c:f>bcs!$K$2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79-4F5D-86C0-DAE1FF658476}"/>
                </c:ext>
              </c:extLst>
            </c:dLbl>
            <c:dLbl>
              <c:idx val="1"/>
              <c:layout>
                <c:manualLayout>
                  <c:x val="-4.7131147540983603E-2"/>
                  <c:y val="-7.7011494252873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C79-4F5D-86C0-DAE1FF658476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C79-4F5D-86C0-DAE1FF658476}"/>
                </c:ext>
              </c:extLst>
            </c:dLbl>
            <c:dLbl>
              <c:idx val="3"/>
              <c:layout>
                <c:manualLayout>
                  <c:x val="-4.7131147540983603E-2"/>
                  <c:y val="-6.0000000000000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C79-4F5D-86C0-DAE1FF658476}"/>
                </c:ext>
              </c:extLst>
            </c:dLbl>
            <c:dLbl>
              <c:idx val="4"/>
              <c:layout>
                <c:manualLayout>
                  <c:x val="-4.7131147540983603E-2"/>
                  <c:y val="-6.0000000000000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C79-4F5D-86C0-DAE1FF65847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bcs!$K$6:$R$6</c:f>
              <c:numCache>
                <c:formatCode>0.0</c:formatCode>
                <c:ptCount val="8"/>
                <c:pt idx="0">
                  <c:v>83.9</c:v>
                </c:pt>
                <c:pt idx="1">
                  <c:v>81.099999999999994</c:v>
                </c:pt>
                <c:pt idx="2">
                  <c:v>79.900000000000006</c:v>
                </c:pt>
                <c:pt idx="3">
                  <c:v>76.400000000000006</c:v>
                </c:pt>
                <c:pt idx="4">
                  <c:v>77.599999999999994</c:v>
                </c:pt>
                <c:pt idx="5">
                  <c:v>76.900000000000006</c:v>
                </c:pt>
                <c:pt idx="6">
                  <c:v>87</c:v>
                </c:pt>
                <c:pt idx="7">
                  <c:v>88.1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79-4F5D-86C0-DAE1FF658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52768"/>
        <c:axId val="190362752"/>
      </c:lineChart>
      <c:catAx>
        <c:axId val="19034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351232"/>
        <c:crosses val="autoZero"/>
        <c:auto val="1"/>
        <c:lblAlgn val="ctr"/>
        <c:lblOffset val="100"/>
        <c:noMultiLvlLbl val="0"/>
      </c:catAx>
      <c:valAx>
        <c:axId val="19035123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349696"/>
        <c:crosses val="autoZero"/>
        <c:crossBetween val="between"/>
      </c:valAx>
      <c:catAx>
        <c:axId val="190352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362752"/>
        <c:crosses val="autoZero"/>
        <c:auto val="1"/>
        <c:lblAlgn val="ctr"/>
        <c:lblOffset val="100"/>
        <c:noMultiLvlLbl val="0"/>
      </c:catAx>
      <c:valAx>
        <c:axId val="19036275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3527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04918032786891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bcs!$B$7:$I$7</c:f>
              <c:numCache>
                <c:formatCode>_-* #,##0\ _F_t_-;\-* #,##0\ _F_t_-;_-* "-"??\ _F_t_-;_-@_-</c:formatCode>
                <c:ptCount val="8"/>
                <c:pt idx="0">
                  <c:v>62</c:v>
                </c:pt>
                <c:pt idx="1">
                  <c:v>58</c:v>
                </c:pt>
                <c:pt idx="2">
                  <c:v>80</c:v>
                </c:pt>
                <c:pt idx="3">
                  <c:v>66</c:v>
                </c:pt>
                <c:pt idx="4">
                  <c:v>63</c:v>
                </c:pt>
                <c:pt idx="5">
                  <c:v>72</c:v>
                </c:pt>
                <c:pt idx="6">
                  <c:v>66</c:v>
                </c:pt>
                <c:pt idx="7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AD-4E23-9C34-2A0C55FE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273408"/>
        <c:axId val="190274944"/>
      </c:barChart>
      <c:lineChart>
        <c:grouping val="standard"/>
        <c:varyColors val="0"/>
        <c:ser>
          <c:idx val="0"/>
          <c:order val="1"/>
          <c:tx>
            <c:strRef>
              <c:f>bcs!$K$2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277665995975867E-2"/>
                  <c:y val="-7.5238095238095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AD-4E23-9C34-2A0C55FEAF9F}"/>
                </c:ext>
              </c:extLst>
            </c:dLbl>
            <c:dLbl>
              <c:idx val="1"/>
              <c:layout>
                <c:manualLayout>
                  <c:x val="-4.8960429242119408E-2"/>
                  <c:y val="-7.523809523809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6AD-4E23-9C34-2A0C55FEAF9F}"/>
                </c:ext>
              </c:extLst>
            </c:dLbl>
            <c:dLbl>
              <c:idx val="2"/>
              <c:layout>
                <c:manualLayout>
                  <c:x val="-4.6277665995975853E-2"/>
                  <c:y val="-5.23809523809523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AD-4E23-9C34-2A0C55FEAF9F}"/>
                </c:ext>
              </c:extLst>
            </c:dLbl>
            <c:dLbl>
              <c:idx val="3"/>
              <c:layout>
                <c:manualLayout>
                  <c:x val="-4.6277665995975853E-2"/>
                  <c:y val="-7.1428571428571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6AD-4E23-9C34-2A0C55FEAF9F}"/>
                </c:ext>
              </c:extLst>
            </c:dLbl>
            <c:dLbl>
              <c:idx val="4"/>
              <c:layout>
                <c:manualLayout>
                  <c:x val="-4.627766599597595E-2"/>
                  <c:y val="-0.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D97-4D37-A2D1-942C99094481}"/>
                </c:ext>
              </c:extLst>
            </c:dLbl>
            <c:dLbl>
              <c:idx val="5"/>
              <c:layout>
                <c:manualLayout>
                  <c:x val="-4.3594902749832326E-2"/>
                  <c:y val="-4.85714285714285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D97-4D37-A2D1-942C99094481}"/>
                </c:ext>
              </c:extLst>
            </c:dLbl>
            <c:dLbl>
              <c:idx val="6"/>
              <c:layout>
                <c:manualLayout>
                  <c:x val="-4.6277665995975853E-2"/>
                  <c:y val="-7.523809523809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D97-4D37-A2D1-942C99094481}"/>
                </c:ext>
              </c:extLst>
            </c:dLbl>
            <c:dLbl>
              <c:idx val="7"/>
              <c:layout>
                <c:manualLayout>
                  <c:x val="-4.6277665995975756E-2"/>
                  <c:y val="-7.1428571428571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D97-4D37-A2D1-942C9909448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bcs!$K$7:$R$7</c:f>
              <c:numCache>
                <c:formatCode>0.0</c:formatCode>
                <c:ptCount val="8"/>
                <c:pt idx="0">
                  <c:v>70.3</c:v>
                </c:pt>
                <c:pt idx="1">
                  <c:v>70.2</c:v>
                </c:pt>
                <c:pt idx="2">
                  <c:v>77</c:v>
                </c:pt>
                <c:pt idx="3">
                  <c:v>70.7</c:v>
                </c:pt>
                <c:pt idx="4">
                  <c:v>68.599999999999994</c:v>
                </c:pt>
                <c:pt idx="5">
                  <c:v>69.8</c:v>
                </c:pt>
                <c:pt idx="6">
                  <c:v>86.8</c:v>
                </c:pt>
                <c:pt idx="7">
                  <c:v>87.9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6AD-4E23-9C34-2A0C55FE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84928"/>
        <c:axId val="190286464"/>
      </c:lineChart>
      <c:catAx>
        <c:axId val="19027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274944"/>
        <c:crosses val="autoZero"/>
        <c:auto val="1"/>
        <c:lblAlgn val="ctr"/>
        <c:lblOffset val="100"/>
        <c:noMultiLvlLbl val="0"/>
      </c:catAx>
      <c:valAx>
        <c:axId val="19027494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273408"/>
        <c:crosses val="autoZero"/>
        <c:crossBetween val="between"/>
      </c:valAx>
      <c:catAx>
        <c:axId val="19028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286464"/>
        <c:crosses val="autoZero"/>
        <c:auto val="1"/>
        <c:lblAlgn val="ctr"/>
        <c:lblOffset val="100"/>
        <c:noMultiLvlLbl val="0"/>
      </c:catAx>
      <c:valAx>
        <c:axId val="19028646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2849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866120218579234"/>
          <c:y val="1.8095238095238095E-2"/>
          <c:w val="0.74385245901639352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78688524590154E-2"/>
          <c:y val="0.24285714285714291"/>
          <c:w val="0.87500000000000011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bcs!$B$8:$I$8</c:f>
              <c:numCache>
                <c:formatCode>_-* #,##0\ _F_t_-;\-* #,##0\ _F_t_-;_-* "-"??\ _F_t_-;_-@_-</c:formatCode>
                <c:ptCount val="8"/>
                <c:pt idx="0">
                  <c:v>1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DF-4556-B5C9-7786AB0E3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409344"/>
        <c:axId val="190419328"/>
      </c:barChart>
      <c:lineChart>
        <c:grouping val="standard"/>
        <c:varyColors val="0"/>
        <c:ser>
          <c:idx val="0"/>
          <c:order val="1"/>
          <c:tx>
            <c:strRef>
              <c:f>bcs!$K$2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2666666666666667E-2"/>
                  <c:y val="-2.9523809523809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bcs!$K$8:$R$8</c:f>
              <c:numCache>
                <c:formatCode>0.0</c:formatCode>
                <c:ptCount val="8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1DF-4556-B5C9-7786AB0E3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0864"/>
        <c:axId val="190422400"/>
      </c:lineChart>
      <c:catAx>
        <c:axId val="19040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419328"/>
        <c:crosses val="autoZero"/>
        <c:auto val="1"/>
        <c:lblAlgn val="ctr"/>
        <c:lblOffset val="100"/>
        <c:noMultiLvlLbl val="0"/>
      </c:catAx>
      <c:valAx>
        <c:axId val="19041932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409344"/>
        <c:crosses val="autoZero"/>
        <c:crossBetween val="between"/>
      </c:valAx>
      <c:catAx>
        <c:axId val="19042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422400"/>
        <c:crosses val="autoZero"/>
        <c:auto val="1"/>
        <c:lblAlgn val="ctr"/>
        <c:lblOffset val="100"/>
        <c:noMultiLvlLbl val="0"/>
      </c:catAx>
      <c:valAx>
        <c:axId val="19042240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4208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8114754098360656E-2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bcs!$B$9:$I$9</c:f>
              <c:numCache>
                <c:formatCode>_-* #,##0\ _F_t_-;\-* #,##0\ _F_t_-;_-* "-"??\ _F_t_-;_-@_-</c:formatCode>
                <c:ptCount val="8"/>
                <c:pt idx="0">
                  <c:v>15</c:v>
                </c:pt>
                <c:pt idx="1">
                  <c:v>13</c:v>
                </c:pt>
                <c:pt idx="2">
                  <c:v>8</c:v>
                </c:pt>
                <c:pt idx="3">
                  <c:v>16</c:v>
                </c:pt>
                <c:pt idx="4">
                  <c:v>13</c:v>
                </c:pt>
                <c:pt idx="5">
                  <c:v>5</c:v>
                </c:pt>
                <c:pt idx="6">
                  <c:v>10</c:v>
                </c:pt>
                <c:pt idx="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C4-40BD-B633-7999F20EB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462592"/>
        <c:axId val="190476672"/>
      </c:barChart>
      <c:lineChart>
        <c:grouping val="standard"/>
        <c:varyColors val="0"/>
        <c:ser>
          <c:idx val="0"/>
          <c:order val="1"/>
          <c:tx>
            <c:strRef>
              <c:f>bcs!$K$2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9.080459770114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7C4-40BD-B633-7999F20EBBB0}"/>
                </c:ext>
              </c:extLst>
            </c:dLbl>
            <c:dLbl>
              <c:idx val="1"/>
              <c:layout>
                <c:manualLayout>
                  <c:x val="-4.7131147540983603E-2"/>
                  <c:y val="-8.62068965517242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7C4-40BD-B633-7999F20EBBB0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bcs!$K$9:$R$9</c:f>
              <c:numCache>
                <c:formatCode>0.0</c:formatCode>
                <c:ptCount val="8"/>
                <c:pt idx="0">
                  <c:v>84.2</c:v>
                </c:pt>
                <c:pt idx="1">
                  <c:v>44.8</c:v>
                </c:pt>
                <c:pt idx="2">
                  <c:v>72.7</c:v>
                </c:pt>
                <c:pt idx="3">
                  <c:v>57.1</c:v>
                </c:pt>
                <c:pt idx="4">
                  <c:v>76.5</c:v>
                </c:pt>
                <c:pt idx="5">
                  <c:v>38.5</c:v>
                </c:pt>
                <c:pt idx="6">
                  <c:v>90.9</c:v>
                </c:pt>
                <c:pt idx="7">
                  <c:v>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7C4-40BD-B633-7999F20EB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78208"/>
        <c:axId val="190479744"/>
      </c:lineChart>
      <c:catAx>
        <c:axId val="19046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476672"/>
        <c:crosses val="autoZero"/>
        <c:auto val="1"/>
        <c:lblAlgn val="ctr"/>
        <c:lblOffset val="100"/>
        <c:noMultiLvlLbl val="0"/>
      </c:catAx>
      <c:valAx>
        <c:axId val="19047667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462592"/>
        <c:crosses val="autoZero"/>
        <c:crossBetween val="between"/>
      </c:valAx>
      <c:catAx>
        <c:axId val="19047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479744"/>
        <c:crosses val="autoZero"/>
        <c:auto val="1"/>
        <c:lblAlgn val="ctr"/>
        <c:lblOffset val="100"/>
        <c:noMultiLvlLbl val="0"/>
      </c:catAx>
      <c:valAx>
        <c:axId val="19047974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4782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88524590163934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24285714285714291"/>
          <c:w val="0.86270491803278704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bcs!$B$10:$I$10</c:f>
              <c:numCache>
                <c:formatCode>_-* #,##0\ _F_t_-;\-* #,##0\ _F_t_-;_-* "-"??\ _F_t_-;_-@_-</c:formatCode>
                <c:ptCount val="8"/>
                <c:pt idx="4">
                  <c:v>1</c:v>
                </c:pt>
                <c:pt idx="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A1-4298-9DDB-296078DD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607744"/>
        <c:axId val="190609280"/>
      </c:barChart>
      <c:lineChart>
        <c:grouping val="standard"/>
        <c:varyColors val="0"/>
        <c:ser>
          <c:idx val="0"/>
          <c:order val="1"/>
          <c:tx>
            <c:strRef>
              <c:f>bcs!$K$2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A1-4298-9DDB-296078DDE563}"/>
                </c:ext>
              </c:extLst>
            </c:dLbl>
            <c:dLbl>
              <c:idx val="1"/>
              <c:layout>
                <c:manualLayout>
                  <c:x val="-4.7131147540983603E-2"/>
                  <c:y val="-7.7011494252873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A1-4298-9DDB-296078DDE563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A1-4298-9DDB-296078DDE563}"/>
                </c:ext>
              </c:extLst>
            </c:dLbl>
            <c:dLbl>
              <c:idx val="4"/>
              <c:layout>
                <c:manualLayout>
                  <c:x val="-4.6184738955823292E-2"/>
                  <c:y val="-3.7142857142857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398907103825276E-2"/>
                  <c:y val="-7.9047619047619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A1-4298-9DDB-296078DDE563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bcs!$K$10:$R$10</c:f>
              <c:numCache>
                <c:formatCode>0.0</c:formatCode>
                <c:ptCount val="8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CA1-4298-9DDB-296078DD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10816"/>
        <c:axId val="190620800"/>
      </c:lineChart>
      <c:catAx>
        <c:axId val="19060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609280"/>
        <c:crosses val="autoZero"/>
        <c:auto val="1"/>
        <c:lblAlgn val="ctr"/>
        <c:lblOffset val="100"/>
        <c:noMultiLvlLbl val="0"/>
      </c:catAx>
      <c:valAx>
        <c:axId val="19060928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607744"/>
        <c:crosses val="autoZero"/>
        <c:crossBetween val="between"/>
      </c:valAx>
      <c:catAx>
        <c:axId val="190610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620800"/>
        <c:crosses val="autoZero"/>
        <c:auto val="1"/>
        <c:lblAlgn val="ctr"/>
        <c:lblOffset val="100"/>
        <c:noMultiLvlLbl val="0"/>
      </c:catAx>
      <c:valAx>
        <c:axId val="19062080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6108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262295081967207E-2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bcs!$B$11:$I$11</c:f>
              <c:numCache>
                <c:formatCode>_-* #,##0\ _F_t_-;\-* #,##0\ _F_t_-;_-* "-"??\ _F_t_-;_-@_-</c:formatCode>
                <c:ptCount val="8"/>
                <c:pt idx="0">
                  <c:v>118</c:v>
                </c:pt>
                <c:pt idx="1">
                  <c:v>82</c:v>
                </c:pt>
                <c:pt idx="2">
                  <c:v>67</c:v>
                </c:pt>
                <c:pt idx="3">
                  <c:v>50</c:v>
                </c:pt>
                <c:pt idx="4">
                  <c:v>60</c:v>
                </c:pt>
                <c:pt idx="5">
                  <c:v>45</c:v>
                </c:pt>
                <c:pt idx="6">
                  <c:v>45</c:v>
                </c:pt>
                <c:pt idx="7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DA-43CC-8E21-F6A563622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661376"/>
        <c:axId val="190662912"/>
      </c:barChart>
      <c:lineChart>
        <c:grouping val="standard"/>
        <c:varyColors val="0"/>
        <c:ser>
          <c:idx val="0"/>
          <c:order val="1"/>
          <c:tx>
            <c:strRef>
              <c:f>bcs!$K$2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5.40229885057471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DA-43CC-8E21-F6A563622590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DA-43CC-8E21-F6A563622590}"/>
                </c:ext>
              </c:extLst>
            </c:dLbl>
            <c:dLbl>
              <c:idx val="3"/>
              <c:layout>
                <c:manualLayout>
                  <c:x val="-4.7131147540983603E-2"/>
                  <c:y val="-9.0804597701149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DA-43CC-8E21-F6A563622590}"/>
                </c:ext>
              </c:extLst>
            </c:dLbl>
            <c:dLbl>
              <c:idx val="4"/>
              <c:layout>
                <c:manualLayout>
                  <c:x val="-4.7131147540983603E-2"/>
                  <c:y val="-9.5402298850574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DA-43CC-8E21-F6A5636225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bcs!$K$11:$R$11</c:f>
              <c:numCache>
                <c:formatCode>0.0</c:formatCode>
                <c:ptCount val="8"/>
                <c:pt idx="0">
                  <c:v>89.1</c:v>
                </c:pt>
                <c:pt idx="1">
                  <c:v>80.900000000000006</c:v>
                </c:pt>
                <c:pt idx="2">
                  <c:v>84</c:v>
                </c:pt>
                <c:pt idx="3">
                  <c:v>71.400000000000006</c:v>
                </c:pt>
                <c:pt idx="4">
                  <c:v>79.2</c:v>
                </c:pt>
                <c:pt idx="5">
                  <c:v>76.5</c:v>
                </c:pt>
                <c:pt idx="6">
                  <c:v>95.7</c:v>
                </c:pt>
                <c:pt idx="7">
                  <c:v>87.2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DA-43CC-8E21-F6A563622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72896"/>
        <c:axId val="190674432"/>
      </c:lineChart>
      <c:catAx>
        <c:axId val="19066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662912"/>
        <c:crosses val="autoZero"/>
        <c:auto val="1"/>
        <c:lblAlgn val="ctr"/>
        <c:lblOffset val="100"/>
        <c:noMultiLvlLbl val="0"/>
      </c:catAx>
      <c:valAx>
        <c:axId val="19066291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661376"/>
        <c:crosses val="autoZero"/>
        <c:crossBetween val="between"/>
      </c:valAx>
      <c:catAx>
        <c:axId val="19067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674432"/>
        <c:crosses val="autoZero"/>
        <c:auto val="1"/>
        <c:lblAlgn val="ctr"/>
        <c:lblOffset val="100"/>
        <c:noMultiLvlLbl val="0"/>
      </c:catAx>
      <c:valAx>
        <c:axId val="19067443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6728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934426229508196"/>
          <c:y val="2.5714285714285714E-2"/>
          <c:w val="0.75409836065573765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24285714285714291"/>
          <c:w val="0.86270491803278704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-4.8986296720237246E-17"/>
                  <c:y val="4.25523809523809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4.93810273715785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bcs!$B$12:$I$12</c:f>
              <c:numCache>
                <c:formatCode>_-* #,##0\ _F_t_-;\-* #,##0\ _F_t_-;_-* "-"??\ _F_t_-;_-@_-</c:formatCode>
                <c:ptCount val="8"/>
                <c:pt idx="0">
                  <c:v>20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E8-4DD0-B14D-6E8392A7D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90715392"/>
        <c:axId val="190716928"/>
      </c:barChart>
      <c:lineChart>
        <c:grouping val="standard"/>
        <c:varyColors val="0"/>
        <c:ser>
          <c:idx val="0"/>
          <c:order val="1"/>
          <c:tx>
            <c:strRef>
              <c:f>bcs!$K$2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9.080459770114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E8-4DD0-B14D-6E8392A7D235}"/>
                </c:ext>
              </c:extLst>
            </c:dLbl>
            <c:dLbl>
              <c:idx val="1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E8-4DD0-B14D-6E8392A7D2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bcs!$K$3:$R$3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bcs!$K$12:$R$12</c:f>
              <c:numCache>
                <c:formatCode>0.0</c:formatCode>
                <c:ptCount val="8"/>
                <c:pt idx="0">
                  <c:v>77.8</c:v>
                </c:pt>
                <c:pt idx="1">
                  <c:v>33.299999999999997</c:v>
                </c:pt>
                <c:pt idx="2">
                  <c:v>83.3</c:v>
                </c:pt>
                <c:pt idx="3">
                  <c:v>100</c:v>
                </c:pt>
                <c:pt idx="4">
                  <c:v>50</c:v>
                </c:pt>
                <c:pt idx="5">
                  <c:v>50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CE8-4DD0-B14D-6E8392A7D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43296"/>
        <c:axId val="190744832"/>
      </c:lineChart>
      <c:catAx>
        <c:axId val="19071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716928"/>
        <c:crosses val="autoZero"/>
        <c:auto val="1"/>
        <c:lblAlgn val="ctr"/>
        <c:lblOffset val="100"/>
        <c:noMultiLvlLbl val="0"/>
      </c:catAx>
      <c:valAx>
        <c:axId val="19071692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715392"/>
        <c:crosses val="autoZero"/>
        <c:crossBetween val="between"/>
      </c:valAx>
      <c:catAx>
        <c:axId val="190743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744832"/>
        <c:crosses val="autoZero"/>
        <c:auto val="1"/>
        <c:lblAlgn val="ctr"/>
        <c:lblOffset val="100"/>
        <c:noMultiLvlLbl val="0"/>
      </c:catAx>
      <c:valAx>
        <c:axId val="19074483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07432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50819672131149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48</xdr:row>
      <xdr:rowOff>133350</xdr:rowOff>
    </xdr:from>
    <xdr:to>
      <xdr:col>7</xdr:col>
      <xdr:colOff>561975</xdr:colOff>
      <xdr:row>66</xdr:row>
      <xdr:rowOff>38100</xdr:rowOff>
    </xdr:to>
    <xdr:graphicFrame macro="">
      <xdr:nvGraphicFramePr>
        <xdr:cNvPr id="102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48</xdr:row>
      <xdr:rowOff>142875</xdr:rowOff>
    </xdr:from>
    <xdr:to>
      <xdr:col>15</xdr:col>
      <xdr:colOff>523875</xdr:colOff>
      <xdr:row>66</xdr:row>
      <xdr:rowOff>47625</xdr:rowOff>
    </xdr:to>
    <xdr:graphicFrame macro="">
      <xdr:nvGraphicFramePr>
        <xdr:cNvPr id="1026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47624</xdr:colOff>
      <xdr:row>71</xdr:row>
      <xdr:rowOff>47625</xdr:rowOff>
    </xdr:from>
    <xdr:to>
      <xdr:col>7</xdr:col>
      <xdr:colOff>571499</xdr:colOff>
      <xdr:row>88</xdr:row>
      <xdr:rowOff>142875</xdr:rowOff>
    </xdr:to>
    <xdr:graphicFrame macro="">
      <xdr:nvGraphicFramePr>
        <xdr:cNvPr id="102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66674</xdr:colOff>
      <xdr:row>71</xdr:row>
      <xdr:rowOff>47625</xdr:rowOff>
    </xdr:from>
    <xdr:to>
      <xdr:col>15</xdr:col>
      <xdr:colOff>533399</xdr:colOff>
      <xdr:row>88</xdr:row>
      <xdr:rowOff>142875</xdr:rowOff>
    </xdr:to>
    <xdr:graphicFrame macro="">
      <xdr:nvGraphicFramePr>
        <xdr:cNvPr id="1029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94</xdr:row>
      <xdr:rowOff>9525</xdr:rowOff>
    </xdr:from>
    <xdr:to>
      <xdr:col>7</xdr:col>
      <xdr:colOff>571500</xdr:colOff>
      <xdr:row>111</xdr:row>
      <xdr:rowOff>104775</xdr:rowOff>
    </xdr:to>
    <xdr:graphicFrame macro="">
      <xdr:nvGraphicFramePr>
        <xdr:cNvPr id="103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104775</xdr:colOff>
      <xdr:row>94</xdr:row>
      <xdr:rowOff>0</xdr:rowOff>
    </xdr:from>
    <xdr:to>
      <xdr:col>15</xdr:col>
      <xdr:colOff>514350</xdr:colOff>
      <xdr:row>111</xdr:row>
      <xdr:rowOff>95250</xdr:rowOff>
    </xdr:to>
    <xdr:graphicFrame macro="">
      <xdr:nvGraphicFramePr>
        <xdr:cNvPr id="103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116</xdr:row>
      <xdr:rowOff>142875</xdr:rowOff>
    </xdr:from>
    <xdr:to>
      <xdr:col>7</xdr:col>
      <xdr:colOff>542925</xdr:colOff>
      <xdr:row>134</xdr:row>
      <xdr:rowOff>47625</xdr:rowOff>
    </xdr:to>
    <xdr:graphicFrame macro="">
      <xdr:nvGraphicFramePr>
        <xdr:cNvPr id="103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66675</xdr:colOff>
      <xdr:row>116</xdr:row>
      <xdr:rowOff>142875</xdr:rowOff>
    </xdr:from>
    <xdr:to>
      <xdr:col>15</xdr:col>
      <xdr:colOff>523875</xdr:colOff>
      <xdr:row>134</xdr:row>
      <xdr:rowOff>47625</xdr:rowOff>
    </xdr:to>
    <xdr:graphicFrame macro="">
      <xdr:nvGraphicFramePr>
        <xdr:cNvPr id="103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66674</xdr:colOff>
      <xdr:row>140</xdr:row>
      <xdr:rowOff>0</xdr:rowOff>
    </xdr:from>
    <xdr:to>
      <xdr:col>7</xdr:col>
      <xdr:colOff>552449</xdr:colOff>
      <xdr:row>157</xdr:row>
      <xdr:rowOff>95250</xdr:rowOff>
    </xdr:to>
    <xdr:graphicFrame macro="">
      <xdr:nvGraphicFramePr>
        <xdr:cNvPr id="1034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85725</xdr:colOff>
      <xdr:row>140</xdr:row>
      <xdr:rowOff>0</xdr:rowOff>
    </xdr:from>
    <xdr:to>
      <xdr:col>15</xdr:col>
      <xdr:colOff>495300</xdr:colOff>
      <xdr:row>157</xdr:row>
      <xdr:rowOff>95250</xdr:rowOff>
    </xdr:to>
    <xdr:graphicFrame macro="">
      <xdr:nvGraphicFramePr>
        <xdr:cNvPr id="1035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161</xdr:row>
      <xdr:rowOff>161925</xdr:rowOff>
    </xdr:from>
    <xdr:to>
      <xdr:col>7</xdr:col>
      <xdr:colOff>552450</xdr:colOff>
      <xdr:row>179</xdr:row>
      <xdr:rowOff>66675</xdr:rowOff>
    </xdr:to>
    <xdr:graphicFrame macro="">
      <xdr:nvGraphicFramePr>
        <xdr:cNvPr id="1036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104775</xdr:colOff>
      <xdr:row>161</xdr:row>
      <xdr:rowOff>161925</xdr:rowOff>
    </xdr:from>
    <xdr:to>
      <xdr:col>15</xdr:col>
      <xdr:colOff>485775</xdr:colOff>
      <xdr:row>179</xdr:row>
      <xdr:rowOff>66675</xdr:rowOff>
    </xdr:to>
    <xdr:graphicFrame macro="">
      <xdr:nvGraphicFramePr>
        <xdr:cNvPr id="1037" name="Diagra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66675</xdr:colOff>
      <xdr:row>185</xdr:row>
      <xdr:rowOff>0</xdr:rowOff>
    </xdr:from>
    <xdr:to>
      <xdr:col>7</xdr:col>
      <xdr:colOff>590550</xdr:colOff>
      <xdr:row>201</xdr:row>
      <xdr:rowOff>171450</xdr:rowOff>
    </xdr:to>
    <xdr:graphicFrame macro="">
      <xdr:nvGraphicFramePr>
        <xdr:cNvPr id="1038" name="Diagra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114300</xdr:colOff>
      <xdr:row>185</xdr:row>
      <xdr:rowOff>0</xdr:rowOff>
    </xdr:from>
    <xdr:to>
      <xdr:col>15</xdr:col>
      <xdr:colOff>495300</xdr:colOff>
      <xdr:row>201</xdr:row>
      <xdr:rowOff>142875</xdr:rowOff>
    </xdr:to>
    <xdr:graphicFrame macro="">
      <xdr:nvGraphicFramePr>
        <xdr:cNvPr id="1039" name="Diagra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57150</xdr:colOff>
      <xdr:row>207</xdr:row>
      <xdr:rowOff>142875</xdr:rowOff>
    </xdr:from>
    <xdr:to>
      <xdr:col>7</xdr:col>
      <xdr:colOff>552450</xdr:colOff>
      <xdr:row>224</xdr:row>
      <xdr:rowOff>38100</xdr:rowOff>
    </xdr:to>
    <xdr:graphicFrame macro="">
      <xdr:nvGraphicFramePr>
        <xdr:cNvPr id="1040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66675</xdr:colOff>
      <xdr:row>207</xdr:row>
      <xdr:rowOff>152400</xdr:rowOff>
    </xdr:from>
    <xdr:to>
      <xdr:col>15</xdr:col>
      <xdr:colOff>447675</xdr:colOff>
      <xdr:row>224</xdr:row>
      <xdr:rowOff>57150</xdr:rowOff>
    </xdr:to>
    <xdr:graphicFrame macro="">
      <xdr:nvGraphicFramePr>
        <xdr:cNvPr id="1041" name="Diagra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104775</xdr:colOff>
      <xdr:row>230</xdr:row>
      <xdr:rowOff>0</xdr:rowOff>
    </xdr:from>
    <xdr:to>
      <xdr:col>7</xdr:col>
      <xdr:colOff>542925</xdr:colOff>
      <xdr:row>247</xdr:row>
      <xdr:rowOff>95250</xdr:rowOff>
    </xdr:to>
    <xdr:graphicFrame macro="">
      <xdr:nvGraphicFramePr>
        <xdr:cNvPr id="1042" name="Diagra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114300</xdr:colOff>
      <xdr:row>27</xdr:row>
      <xdr:rowOff>9525</xdr:rowOff>
    </xdr:from>
    <xdr:to>
      <xdr:col>15</xdr:col>
      <xdr:colOff>495300</xdr:colOff>
      <xdr:row>44</xdr:row>
      <xdr:rowOff>104775</xdr:rowOff>
    </xdr:to>
    <xdr:graphicFrame macro="">
      <xdr:nvGraphicFramePr>
        <xdr:cNvPr id="1043" name="Diagra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57150</xdr:colOff>
      <xdr:row>26</xdr:row>
      <xdr:rowOff>180975</xdr:rowOff>
    </xdr:from>
    <xdr:to>
      <xdr:col>7</xdr:col>
      <xdr:colOff>561976</xdr:colOff>
      <xdr:row>44</xdr:row>
      <xdr:rowOff>85725</xdr:rowOff>
    </xdr:to>
    <xdr:graphicFrame macro="">
      <xdr:nvGraphicFramePr>
        <xdr:cNvPr id="1044" name="Diagra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38100</xdr:colOff>
      <xdr:row>3</xdr:row>
      <xdr:rowOff>180975</xdr:rowOff>
    </xdr:from>
    <xdr:to>
      <xdr:col>7</xdr:col>
      <xdr:colOff>571500</xdr:colOff>
      <xdr:row>21</xdr:row>
      <xdr:rowOff>114300</xdr:rowOff>
    </xdr:to>
    <xdr:graphicFrame macro="">
      <xdr:nvGraphicFramePr>
        <xdr:cNvPr id="1045" name="Diagram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133350</xdr:colOff>
      <xdr:row>4</xdr:row>
      <xdr:rowOff>0</xdr:rowOff>
    </xdr:from>
    <xdr:to>
      <xdr:col>15</xdr:col>
      <xdr:colOff>514350</xdr:colOff>
      <xdr:row>21</xdr:row>
      <xdr:rowOff>95250</xdr:rowOff>
    </xdr:to>
    <xdr:graphicFrame macro="">
      <xdr:nvGraphicFramePr>
        <xdr:cNvPr id="1046" name="Diagram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0.92631</cdr:x>
      <cdr:y>0.16196</cdr:y>
    </cdr:from>
    <cdr:to>
      <cdr:x>0.97959</cdr:x>
      <cdr:y>0.24127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5685" y="5399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0.16373</cdr:y>
    </cdr:from>
    <cdr:to>
      <cdr:x>0.06967</cdr:x>
      <cdr:y>0.24994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584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0.92752</cdr:x>
      <cdr:y>0.16029</cdr:y>
    </cdr:from>
    <cdr:to>
      <cdr:x>0.9808</cdr:x>
      <cdr:y>0.2396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1280" y="53438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0296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0.93419</cdr:x>
      <cdr:y>0.1541</cdr:y>
    </cdr:from>
    <cdr:to>
      <cdr:x>0.98747</cdr:x>
      <cdr:y>0.23341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42323" y="513734"/>
          <a:ext cx="247656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0.16469</cdr:y>
    </cdr:from>
    <cdr:to>
      <cdr:x>0.06967</cdr:x>
      <cdr:y>0.2509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9037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0.93161</cdr:x>
      <cdr:y>0.14648</cdr:y>
    </cdr:from>
    <cdr:to>
      <cdr:x>0.98489</cdr:x>
      <cdr:y>0.22579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0330" y="488334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0.16421</cdr:y>
    </cdr:from>
    <cdr:to>
      <cdr:x>0.06967</cdr:x>
      <cdr:y>0.25042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7445"/>
          <a:ext cx="323841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0.93025</cdr:x>
      <cdr:y>0.15469</cdr:y>
    </cdr:from>
    <cdr:to>
      <cdr:x>0.98353</cdr:x>
      <cdr:y>0.234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3980" y="497290"/>
          <a:ext cx="247657" cy="254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0.16185</cdr:y>
    </cdr:from>
    <cdr:to>
      <cdr:x>0.06967</cdr:x>
      <cdr:y>0.24806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0310"/>
          <a:ext cx="323841" cy="277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0.93267</cdr:x>
      <cdr:y>0.13886</cdr:y>
    </cdr:from>
    <cdr:to>
      <cdr:x>0.98595</cdr:x>
      <cdr:y>0.21817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5219" y="443080"/>
          <a:ext cx="247656" cy="253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0.15798</cdr:y>
    </cdr:from>
    <cdr:to>
      <cdr:x>0.06967</cdr:x>
      <cdr:y>0.24419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04091"/>
          <a:ext cx="323841" cy="275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0.93138</cdr:x>
      <cdr:y>0.15475</cdr:y>
    </cdr:from>
    <cdr:to>
      <cdr:x>0.98466</cdr:x>
      <cdr:y>0.23503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53637" y="480776"/>
          <a:ext cx="249052" cy="248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0.02314</cdr:x>
      <cdr:y>0.17423</cdr:y>
    </cdr:from>
    <cdr:to>
      <cdr:x>0.09281</cdr:x>
      <cdr:y>0.26117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107156" y="576020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</cdr:x>
      <cdr:y>0.16617</cdr:y>
    </cdr:from>
    <cdr:to>
      <cdr:x>0.07419</cdr:x>
      <cdr:y>0.25999</cdr:y>
    </cdr:to>
    <cdr:sp macro="" textlink="">
      <cdr:nvSpPr>
        <cdr:cNvPr id="6" name="Szövegdoboz 1"/>
        <cdr:cNvSpPr txBox="1"/>
      </cdr:nvSpPr>
      <cdr:spPr>
        <a:xfrm xmlns:a="http://schemas.openxmlformats.org/drawingml/2006/main">
          <a:off x="0" y="516532"/>
          <a:ext cx="346793" cy="290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0.92615</cdr:x>
      <cdr:y>0.14764</cdr:y>
    </cdr:from>
    <cdr:to>
      <cdr:x>0.97943</cdr:x>
      <cdr:y>0.22695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4930" y="464085"/>
          <a:ext cx="247657" cy="2492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0.00176</cdr:x>
      <cdr:y>0.16283</cdr:y>
    </cdr:from>
    <cdr:to>
      <cdr:x>0.07143</cdr:x>
      <cdr:y>0.24904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8175" y="511808"/>
          <a:ext cx="323840" cy="270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0.93041</cdr:x>
      <cdr:y>0.14624</cdr:y>
    </cdr:from>
    <cdr:to>
      <cdr:x>0.98369</cdr:x>
      <cdr:y>0.22555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4735" y="487536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0.16636</cdr:y>
    </cdr:from>
    <cdr:to>
      <cdr:x>0.06967</cdr:x>
      <cdr:y>0.25257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54588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0.92752</cdr:x>
      <cdr:y>0.15438</cdr:y>
    </cdr:from>
    <cdr:to>
      <cdr:x>0.98056</cdr:x>
      <cdr:y>0.23466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1280" y="50898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0.15972</cdr:y>
    </cdr:from>
    <cdr:to>
      <cdr:x>0.06967</cdr:x>
      <cdr:y>0.24665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679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0.93403</cdr:x>
      <cdr:y>0.15053</cdr:y>
    </cdr:from>
    <cdr:to>
      <cdr:x>0.98731</cdr:x>
      <cdr:y>0.22984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41569" y="5018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0.15874</cdr:y>
    </cdr:from>
    <cdr:to>
      <cdr:x>0.06967</cdr:x>
      <cdr:y>0.24495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9193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0.92615</cdr:x>
      <cdr:y>0.16009</cdr:y>
    </cdr:from>
    <cdr:to>
      <cdr:x>0.97943</cdr:x>
      <cdr:y>0.24061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4930" y="52803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0.15591</cdr:y>
    </cdr:from>
    <cdr:to>
      <cdr:x>0.06967</cdr:x>
      <cdr:y>0.24309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1409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0.92752</cdr:x>
      <cdr:y>0.15652</cdr:y>
    </cdr:from>
    <cdr:to>
      <cdr:x>0.98056</cdr:x>
      <cdr:y>0.23704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1280" y="516130"/>
          <a:ext cx="247657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0.16258</cdr:y>
    </cdr:from>
    <cdr:to>
      <cdr:x>0.06967</cdr:x>
      <cdr:y>0.24976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35543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0.00055</cdr:x>
      <cdr:y>0.15639</cdr:y>
    </cdr:from>
    <cdr:to>
      <cdr:x>0.07022</cdr:x>
      <cdr:y>0.24357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2579" y="515695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0.92873</cdr:x>
      <cdr:y>0.16053</cdr:y>
    </cdr:from>
    <cdr:to>
      <cdr:x>0.98201</cdr:x>
      <cdr:y>0.23984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6923" y="535180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0.15778</cdr:y>
    </cdr:from>
    <cdr:to>
      <cdr:x>0.06967</cdr:x>
      <cdr:y>0.24399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5999"/>
          <a:ext cx="323841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0.93267</cdr:x>
      <cdr:y>0.15434</cdr:y>
    </cdr:from>
    <cdr:to>
      <cdr:x>0.98595</cdr:x>
      <cdr:y>0.23365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5219" y="5145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0.15778</cdr:y>
    </cdr:from>
    <cdr:to>
      <cdr:x>0.06967</cdr:x>
      <cdr:y>0.24399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5999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0.92993</cdr:x>
      <cdr:y>0.16029</cdr:y>
    </cdr:from>
    <cdr:to>
      <cdr:x>0.98321</cdr:x>
      <cdr:y>0.2396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2519" y="534381"/>
          <a:ext cx="247656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0.16564</cdr:y>
    </cdr:from>
    <cdr:to>
      <cdr:x>0.06967</cdr:x>
      <cdr:y>0.25185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5219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0.93146</cdr:x>
      <cdr:y>0.15434</cdr:y>
    </cdr:from>
    <cdr:to>
      <cdr:x>0.98474</cdr:x>
      <cdr:y>0.23365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9623" y="5145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0.16143</cdr:y>
    </cdr:from>
    <cdr:to>
      <cdr:x>0.06967</cdr:x>
      <cdr:y>0.21971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38163"/>
          <a:ext cx="323840" cy="194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0.93114</cdr:x>
      <cdr:y>0.14911</cdr:y>
    </cdr:from>
    <cdr:to>
      <cdr:x>0.98442</cdr:x>
      <cdr:y>0.22842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8115" y="497080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0.16303</cdr:y>
    </cdr:from>
    <cdr:to>
      <cdr:x>0.06967</cdr:x>
      <cdr:y>0.24924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3485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0.93298</cdr:x>
      <cdr:y>0.15458</cdr:y>
    </cdr:from>
    <cdr:to>
      <cdr:x>0.98626</cdr:x>
      <cdr:y>0.23389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6680" y="51533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0.16517</cdr:y>
    </cdr:from>
    <cdr:to>
      <cdr:x>0.06967</cdr:x>
      <cdr:y>0.25138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50634"/>
          <a:ext cx="323841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0.92857</cdr:x>
      <cdr:y>0.16196</cdr:y>
    </cdr:from>
    <cdr:to>
      <cdr:x>0.98185</cdr:x>
      <cdr:y>0.24127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6169" y="5399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0.15968</cdr:y>
    </cdr:from>
    <cdr:to>
      <cdr:x>0.06967</cdr:x>
      <cdr:y>0.24589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32349"/>
          <a:ext cx="323841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R1"/>
    </sheetView>
  </sheetViews>
  <sheetFormatPr defaultRowHeight="15.75" x14ac:dyDescent="0.25"/>
  <cols>
    <col min="1" max="1" width="45.5703125" style="1" customWidth="1"/>
    <col min="2" max="9" width="13.140625" style="1" bestFit="1" customWidth="1"/>
    <col min="10" max="10" width="5" style="1" customWidth="1"/>
    <col min="11" max="18" width="9.28515625" style="1" bestFit="1" customWidth="1"/>
    <col min="19" max="16384" width="9.140625" style="1"/>
  </cols>
  <sheetData>
    <row r="1" spans="1:31" ht="33.75" customHeight="1" thickBot="1" x14ac:dyDescent="0.3">
      <c r="A1" s="74" t="s">
        <v>37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3"/>
    </row>
    <row r="2" spans="1:31" ht="48" customHeight="1" thickBot="1" x14ac:dyDescent="0.3">
      <c r="A2" s="43" t="s">
        <v>20</v>
      </c>
      <c r="B2" s="71" t="s">
        <v>36</v>
      </c>
      <c r="C2" s="72"/>
      <c r="D2" s="72"/>
      <c r="E2" s="72"/>
      <c r="F2" s="72"/>
      <c r="G2" s="72"/>
      <c r="H2" s="72"/>
      <c r="I2" s="73"/>
      <c r="J2" s="2"/>
      <c r="K2" s="71" t="s">
        <v>35</v>
      </c>
      <c r="L2" s="72"/>
      <c r="M2" s="72"/>
      <c r="N2" s="72"/>
      <c r="O2" s="72"/>
      <c r="P2" s="72"/>
      <c r="Q2" s="72"/>
      <c r="R2" s="73"/>
    </row>
    <row r="3" spans="1:31" ht="35.25" customHeight="1" thickBot="1" x14ac:dyDescent="0.3">
      <c r="A3" s="15" t="s">
        <v>33</v>
      </c>
      <c r="B3" s="9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44" t="s">
        <v>19</v>
      </c>
      <c r="H3" s="10" t="s">
        <v>31</v>
      </c>
      <c r="I3" s="11" t="s">
        <v>34</v>
      </c>
      <c r="J3" s="2"/>
      <c r="K3" s="19" t="s">
        <v>14</v>
      </c>
      <c r="L3" s="20" t="s">
        <v>15</v>
      </c>
      <c r="M3" s="20" t="s">
        <v>16</v>
      </c>
      <c r="N3" s="20" t="s">
        <v>17</v>
      </c>
      <c r="O3" s="20" t="s">
        <v>18</v>
      </c>
      <c r="P3" s="20" t="s">
        <v>19</v>
      </c>
      <c r="Q3" s="20" t="s">
        <v>31</v>
      </c>
      <c r="R3" s="11" t="s">
        <v>34</v>
      </c>
    </row>
    <row r="4" spans="1:31" x14ac:dyDescent="0.25">
      <c r="A4" s="3" t="s">
        <v>0</v>
      </c>
      <c r="B4" s="30">
        <v>2</v>
      </c>
      <c r="C4" s="31">
        <v>1</v>
      </c>
      <c r="D4" s="31">
        <v>2</v>
      </c>
      <c r="E4" s="31">
        <v>1</v>
      </c>
      <c r="F4" s="31"/>
      <c r="G4" s="45"/>
      <c r="H4" s="58"/>
      <c r="I4" s="53"/>
      <c r="J4" s="2"/>
      <c r="K4" s="21"/>
      <c r="L4" s="22"/>
      <c r="M4" s="22"/>
      <c r="N4" s="22"/>
      <c r="O4" s="22"/>
      <c r="P4" s="22"/>
      <c r="Q4" s="22"/>
      <c r="R4" s="63"/>
      <c r="Z4" s="5"/>
      <c r="AA4" s="5"/>
      <c r="AB4" s="5"/>
      <c r="AC4" s="5"/>
      <c r="AD4" s="5"/>
      <c r="AE4" s="5"/>
    </row>
    <row r="5" spans="1:31" x14ac:dyDescent="0.25">
      <c r="A5" s="6" t="s">
        <v>21</v>
      </c>
      <c r="B5" s="32">
        <v>1</v>
      </c>
      <c r="C5" s="33">
        <v>1</v>
      </c>
      <c r="D5" s="33">
        <v>1</v>
      </c>
      <c r="E5" s="33">
        <v>1</v>
      </c>
      <c r="F5" s="33"/>
      <c r="G5" s="46"/>
      <c r="H5" s="59"/>
      <c r="I5" s="54"/>
      <c r="J5" s="4"/>
      <c r="K5" s="23"/>
      <c r="L5" s="69"/>
      <c r="M5" s="69"/>
      <c r="N5" s="69"/>
      <c r="O5" s="69"/>
      <c r="P5" s="69"/>
      <c r="Q5" s="69"/>
      <c r="R5" s="70"/>
      <c r="Z5" s="5"/>
      <c r="AA5" s="5"/>
      <c r="AB5" s="5"/>
      <c r="AC5" s="5"/>
      <c r="AD5" s="5"/>
      <c r="AE5" s="5"/>
    </row>
    <row r="6" spans="1:31" x14ac:dyDescent="0.25">
      <c r="A6" s="7" t="s">
        <v>1</v>
      </c>
      <c r="B6" s="34">
        <v>152</v>
      </c>
      <c r="C6" s="35">
        <v>157</v>
      </c>
      <c r="D6" s="35">
        <v>132</v>
      </c>
      <c r="E6" s="35">
        <v>116</v>
      </c>
      <c r="F6" s="35">
        <v>109</v>
      </c>
      <c r="G6" s="47">
        <v>134</v>
      </c>
      <c r="H6" s="60">
        <v>119</v>
      </c>
      <c r="I6" s="55">
        <v>99</v>
      </c>
      <c r="J6" s="2"/>
      <c r="K6" s="25">
        <v>83.9</v>
      </c>
      <c r="L6" s="24">
        <v>81.099999999999994</v>
      </c>
      <c r="M6" s="24">
        <v>79.900000000000006</v>
      </c>
      <c r="N6" s="24">
        <v>76.400000000000006</v>
      </c>
      <c r="O6" s="24">
        <v>77.599999999999994</v>
      </c>
      <c r="P6" s="24">
        <v>76.900000000000006</v>
      </c>
      <c r="Q6" s="24">
        <v>87</v>
      </c>
      <c r="R6" s="64">
        <v>88.1</v>
      </c>
      <c r="Z6" s="5"/>
      <c r="AA6" s="5"/>
      <c r="AB6" s="5"/>
      <c r="AC6" s="5"/>
      <c r="AD6" s="5"/>
      <c r="AE6" s="5"/>
    </row>
    <row r="7" spans="1:31" x14ac:dyDescent="0.25">
      <c r="A7" s="6" t="s">
        <v>22</v>
      </c>
      <c r="B7" s="32">
        <v>62</v>
      </c>
      <c r="C7" s="33">
        <v>58</v>
      </c>
      <c r="D7" s="33">
        <v>80</v>
      </c>
      <c r="E7" s="33">
        <v>66</v>
      </c>
      <c r="F7" s="33">
        <v>63</v>
      </c>
      <c r="G7" s="46">
        <v>72</v>
      </c>
      <c r="H7" s="59">
        <v>66</v>
      </c>
      <c r="I7" s="54">
        <v>35</v>
      </c>
      <c r="J7" s="4"/>
      <c r="K7" s="23">
        <v>70.3</v>
      </c>
      <c r="L7" s="69">
        <v>70.2</v>
      </c>
      <c r="M7" s="69">
        <v>77</v>
      </c>
      <c r="N7" s="69">
        <v>70.7</v>
      </c>
      <c r="O7" s="69">
        <v>68.599999999999994</v>
      </c>
      <c r="P7" s="69">
        <v>69.8</v>
      </c>
      <c r="Q7" s="69">
        <v>86.8</v>
      </c>
      <c r="R7" s="70">
        <v>87.9</v>
      </c>
      <c r="Z7" s="5"/>
      <c r="AA7" s="5"/>
      <c r="AB7" s="5"/>
      <c r="AC7" s="5"/>
      <c r="AD7" s="5"/>
      <c r="AE7" s="5"/>
    </row>
    <row r="8" spans="1:31" x14ac:dyDescent="0.25">
      <c r="A8" s="6" t="s">
        <v>23</v>
      </c>
      <c r="B8" s="32">
        <v>1</v>
      </c>
      <c r="C8" s="33"/>
      <c r="D8" s="33"/>
      <c r="E8" s="33"/>
      <c r="F8" s="33"/>
      <c r="G8" s="46"/>
      <c r="H8" s="59"/>
      <c r="I8" s="54">
        <v>1</v>
      </c>
      <c r="J8" s="4"/>
      <c r="K8" s="23"/>
      <c r="L8" s="69"/>
      <c r="M8" s="69"/>
      <c r="N8" s="69"/>
      <c r="O8" s="69"/>
      <c r="P8" s="69"/>
      <c r="Q8" s="69"/>
      <c r="R8" s="70"/>
      <c r="Z8" s="5"/>
      <c r="AA8" s="5"/>
      <c r="AB8" s="5"/>
      <c r="AC8" s="5"/>
      <c r="AD8" s="5"/>
      <c r="AE8" s="5"/>
    </row>
    <row r="9" spans="1:31" x14ac:dyDescent="0.25">
      <c r="A9" s="7" t="s">
        <v>2</v>
      </c>
      <c r="B9" s="34">
        <v>15</v>
      </c>
      <c r="C9" s="35">
        <v>13</v>
      </c>
      <c r="D9" s="35">
        <v>8</v>
      </c>
      <c r="E9" s="35">
        <v>16</v>
      </c>
      <c r="F9" s="35">
        <v>13</v>
      </c>
      <c r="G9" s="47">
        <v>5</v>
      </c>
      <c r="H9" s="60">
        <v>10</v>
      </c>
      <c r="I9" s="55">
        <v>4</v>
      </c>
      <c r="J9" s="2"/>
      <c r="K9" s="25">
        <v>84.2</v>
      </c>
      <c r="L9" s="24">
        <v>44.8</v>
      </c>
      <c r="M9" s="24">
        <v>72.7</v>
      </c>
      <c r="N9" s="24">
        <v>57.1</v>
      </c>
      <c r="O9" s="24">
        <v>76.5</v>
      </c>
      <c r="P9" s="24">
        <v>38.5</v>
      </c>
      <c r="Q9" s="24">
        <v>90.9</v>
      </c>
      <c r="R9" s="64">
        <v>80</v>
      </c>
      <c r="Z9" s="5"/>
      <c r="AA9" s="5"/>
      <c r="AB9" s="5"/>
      <c r="AC9" s="5"/>
      <c r="AD9" s="5"/>
      <c r="AE9" s="5"/>
    </row>
    <row r="10" spans="1:31" x14ac:dyDescent="0.25">
      <c r="A10" s="7" t="s">
        <v>3</v>
      </c>
      <c r="B10" s="34"/>
      <c r="C10" s="35"/>
      <c r="D10" s="35"/>
      <c r="E10" s="35"/>
      <c r="F10" s="35">
        <v>1</v>
      </c>
      <c r="G10" s="47"/>
      <c r="H10" s="60"/>
      <c r="I10" s="55">
        <v>3</v>
      </c>
      <c r="J10" s="2"/>
      <c r="K10" s="25"/>
      <c r="L10" s="24"/>
      <c r="M10" s="24"/>
      <c r="N10" s="24"/>
      <c r="O10" s="24"/>
      <c r="P10" s="24"/>
      <c r="Q10" s="24"/>
      <c r="R10" s="64"/>
      <c r="Z10" s="5"/>
      <c r="AA10" s="5"/>
      <c r="AB10" s="5"/>
      <c r="AC10" s="5"/>
      <c r="AD10" s="5"/>
      <c r="AE10" s="5"/>
    </row>
    <row r="11" spans="1:31" x14ac:dyDescent="0.25">
      <c r="A11" s="7" t="s">
        <v>4</v>
      </c>
      <c r="B11" s="34">
        <v>118</v>
      </c>
      <c r="C11" s="35">
        <v>82</v>
      </c>
      <c r="D11" s="35">
        <v>67</v>
      </c>
      <c r="E11" s="35">
        <v>50</v>
      </c>
      <c r="F11" s="35">
        <v>60</v>
      </c>
      <c r="G11" s="47">
        <v>45</v>
      </c>
      <c r="H11" s="60">
        <v>45</v>
      </c>
      <c r="I11" s="55">
        <v>41</v>
      </c>
      <c r="J11" s="2"/>
      <c r="K11" s="25">
        <v>89.1</v>
      </c>
      <c r="L11" s="24">
        <v>80.900000000000006</v>
      </c>
      <c r="M11" s="24">
        <v>84</v>
      </c>
      <c r="N11" s="24">
        <v>71.400000000000006</v>
      </c>
      <c r="O11" s="24">
        <v>79.2</v>
      </c>
      <c r="P11" s="24">
        <v>76.5</v>
      </c>
      <c r="Q11" s="24">
        <v>95.7</v>
      </c>
      <c r="R11" s="64">
        <v>87.2</v>
      </c>
      <c r="Z11" s="5"/>
      <c r="AA11" s="5"/>
      <c r="AB11" s="5"/>
      <c r="AC11" s="5"/>
      <c r="AD11" s="5"/>
      <c r="AE11" s="5"/>
    </row>
    <row r="12" spans="1:31" ht="88.5" customHeight="1" x14ac:dyDescent="0.25">
      <c r="A12" s="7" t="s">
        <v>5</v>
      </c>
      <c r="B12" s="34">
        <v>20</v>
      </c>
      <c r="C12" s="35">
        <v>5</v>
      </c>
      <c r="D12" s="35">
        <v>3</v>
      </c>
      <c r="E12" s="35">
        <v>1</v>
      </c>
      <c r="F12" s="35">
        <v>3</v>
      </c>
      <c r="G12" s="47">
        <v>3</v>
      </c>
      <c r="H12" s="60">
        <v>2</v>
      </c>
      <c r="I12" s="55">
        <v>4</v>
      </c>
      <c r="J12" s="2"/>
      <c r="K12" s="25">
        <v>77.8</v>
      </c>
      <c r="L12" s="24">
        <v>33.299999999999997</v>
      </c>
      <c r="M12" s="24">
        <v>83.3</v>
      </c>
      <c r="N12" s="24">
        <v>100</v>
      </c>
      <c r="O12" s="24">
        <v>50</v>
      </c>
      <c r="P12" s="24">
        <v>50</v>
      </c>
      <c r="Q12" s="24">
        <v>100</v>
      </c>
      <c r="R12" s="64">
        <v>100</v>
      </c>
      <c r="Z12" s="5"/>
      <c r="AA12" s="5"/>
      <c r="AB12" s="5"/>
      <c r="AC12" s="5"/>
      <c r="AD12" s="5"/>
      <c r="AE12" s="5"/>
    </row>
    <row r="13" spans="1:31" x14ac:dyDescent="0.25">
      <c r="A13" s="7" t="s">
        <v>6</v>
      </c>
      <c r="B13" s="34">
        <v>1413</v>
      </c>
      <c r="C13" s="35">
        <v>1091</v>
      </c>
      <c r="D13" s="35">
        <v>1080</v>
      </c>
      <c r="E13" s="35">
        <v>1142</v>
      </c>
      <c r="F13" s="35">
        <v>1092</v>
      </c>
      <c r="G13" s="47">
        <v>992</v>
      </c>
      <c r="H13" s="60">
        <v>777</v>
      </c>
      <c r="I13" s="55">
        <v>597</v>
      </c>
      <c r="J13" s="2"/>
      <c r="K13" s="25">
        <v>33.9</v>
      </c>
      <c r="L13" s="24">
        <v>22.3</v>
      </c>
      <c r="M13" s="24">
        <v>28.2</v>
      </c>
      <c r="N13" s="24">
        <v>25.4</v>
      </c>
      <c r="O13" s="24">
        <v>24.3</v>
      </c>
      <c r="P13" s="24">
        <v>30.1</v>
      </c>
      <c r="Q13" s="24">
        <v>37.799999999999997</v>
      </c>
      <c r="R13" s="64">
        <v>39.4</v>
      </c>
      <c r="Z13" s="5"/>
      <c r="AA13" s="5"/>
      <c r="AB13" s="5"/>
      <c r="AC13" s="5"/>
      <c r="AD13" s="5"/>
      <c r="AE13" s="5"/>
    </row>
    <row r="14" spans="1:31" x14ac:dyDescent="0.25">
      <c r="A14" s="6" t="s">
        <v>24</v>
      </c>
      <c r="B14" s="32">
        <v>9</v>
      </c>
      <c r="C14" s="33">
        <v>9</v>
      </c>
      <c r="D14" s="33">
        <v>7</v>
      </c>
      <c r="E14" s="33">
        <v>11</v>
      </c>
      <c r="F14" s="33">
        <v>4</v>
      </c>
      <c r="G14" s="46">
        <v>8</v>
      </c>
      <c r="H14" s="59">
        <v>3</v>
      </c>
      <c r="I14" s="54">
        <v>2</v>
      </c>
      <c r="J14" s="4"/>
      <c r="K14" s="23">
        <v>0</v>
      </c>
      <c r="L14" s="69">
        <v>25</v>
      </c>
      <c r="M14" s="69">
        <v>42.9</v>
      </c>
      <c r="N14" s="69">
        <v>54.5</v>
      </c>
      <c r="O14" s="69">
        <v>50</v>
      </c>
      <c r="P14" s="69">
        <v>40</v>
      </c>
      <c r="Q14" s="69">
        <v>50</v>
      </c>
      <c r="R14" s="70"/>
      <c r="Z14" s="5"/>
      <c r="AA14" s="5"/>
      <c r="AB14" s="5"/>
      <c r="AC14" s="5"/>
      <c r="AD14" s="5"/>
      <c r="AE14" s="5"/>
    </row>
    <row r="15" spans="1:31" x14ac:dyDescent="0.25">
      <c r="A15" s="6" t="s">
        <v>25</v>
      </c>
      <c r="B15" s="32">
        <v>69</v>
      </c>
      <c r="C15" s="33">
        <v>16</v>
      </c>
      <c r="D15" s="33">
        <v>16</v>
      </c>
      <c r="E15" s="33">
        <v>12</v>
      </c>
      <c r="F15" s="33">
        <v>24</v>
      </c>
      <c r="G15" s="46">
        <v>23</v>
      </c>
      <c r="H15" s="59">
        <v>7</v>
      </c>
      <c r="I15" s="54">
        <v>16</v>
      </c>
      <c r="J15" s="4"/>
      <c r="K15" s="23">
        <v>51.4</v>
      </c>
      <c r="L15" s="69">
        <v>6.3</v>
      </c>
      <c r="M15" s="69">
        <v>5.9</v>
      </c>
      <c r="N15" s="69">
        <v>0</v>
      </c>
      <c r="O15" s="69">
        <v>8.6999999999999993</v>
      </c>
      <c r="P15" s="69">
        <v>4.3</v>
      </c>
      <c r="Q15" s="69">
        <v>28.6</v>
      </c>
      <c r="R15" s="70">
        <v>68.8</v>
      </c>
      <c r="Z15" s="5"/>
      <c r="AA15" s="5"/>
      <c r="AB15" s="5"/>
      <c r="AC15" s="5"/>
      <c r="AD15" s="5"/>
      <c r="AE15" s="5"/>
    </row>
    <row r="16" spans="1:31" x14ac:dyDescent="0.25">
      <c r="A16" s="6" t="s">
        <v>26</v>
      </c>
      <c r="B16" s="32">
        <v>127</v>
      </c>
      <c r="C16" s="33">
        <v>88</v>
      </c>
      <c r="D16" s="33">
        <v>127</v>
      </c>
      <c r="E16" s="33">
        <v>132</v>
      </c>
      <c r="F16" s="33">
        <v>212</v>
      </c>
      <c r="G16" s="46">
        <v>228</v>
      </c>
      <c r="H16" s="59">
        <v>166</v>
      </c>
      <c r="I16" s="54">
        <v>113</v>
      </c>
      <c r="J16" s="4"/>
      <c r="K16" s="23">
        <v>24.8</v>
      </c>
      <c r="L16" s="69">
        <v>5.7</v>
      </c>
      <c r="M16" s="69">
        <v>14.9</v>
      </c>
      <c r="N16" s="69">
        <v>10.199999999999999</v>
      </c>
      <c r="O16" s="69">
        <v>10.9</v>
      </c>
      <c r="P16" s="69">
        <v>25.7</v>
      </c>
      <c r="Q16" s="69">
        <v>40.700000000000003</v>
      </c>
      <c r="R16" s="70">
        <v>48.2</v>
      </c>
      <c r="Z16" s="5"/>
      <c r="AA16" s="5"/>
      <c r="AB16" s="5"/>
      <c r="AC16" s="5"/>
      <c r="AD16" s="5"/>
      <c r="AE16" s="5"/>
    </row>
    <row r="17" spans="1:31" x14ac:dyDescent="0.25">
      <c r="A17" s="7" t="s">
        <v>7</v>
      </c>
      <c r="B17" s="34">
        <v>21</v>
      </c>
      <c r="C17" s="35">
        <v>18</v>
      </c>
      <c r="D17" s="35">
        <v>17</v>
      </c>
      <c r="E17" s="35">
        <v>22</v>
      </c>
      <c r="F17" s="35">
        <v>11</v>
      </c>
      <c r="G17" s="47">
        <v>6</v>
      </c>
      <c r="H17" s="60">
        <v>6</v>
      </c>
      <c r="I17" s="55">
        <v>10</v>
      </c>
      <c r="J17" s="2"/>
      <c r="K17" s="25">
        <v>36</v>
      </c>
      <c r="L17" s="24">
        <v>66.7</v>
      </c>
      <c r="M17" s="24">
        <v>64.7</v>
      </c>
      <c r="N17" s="24">
        <v>95.2</v>
      </c>
      <c r="O17" s="24">
        <v>54.5</v>
      </c>
      <c r="P17" s="24">
        <v>42.9</v>
      </c>
      <c r="Q17" s="24">
        <v>85.7</v>
      </c>
      <c r="R17" s="64">
        <v>80</v>
      </c>
      <c r="Z17" s="5"/>
      <c r="AA17" s="5"/>
      <c r="AB17" s="5"/>
      <c r="AC17" s="5"/>
      <c r="AD17" s="5"/>
      <c r="AE17" s="5"/>
    </row>
    <row r="18" spans="1:31" x14ac:dyDescent="0.25">
      <c r="A18" s="7" t="s">
        <v>8</v>
      </c>
      <c r="B18" s="34">
        <v>99</v>
      </c>
      <c r="C18" s="35">
        <v>92</v>
      </c>
      <c r="D18" s="35">
        <v>73</v>
      </c>
      <c r="E18" s="35">
        <v>49</v>
      </c>
      <c r="F18" s="35">
        <v>44</v>
      </c>
      <c r="G18" s="47">
        <v>54</v>
      </c>
      <c r="H18" s="60">
        <v>58</v>
      </c>
      <c r="I18" s="55">
        <v>105</v>
      </c>
      <c r="J18" s="2"/>
      <c r="K18" s="25">
        <v>28.6</v>
      </c>
      <c r="L18" s="24">
        <v>29.9</v>
      </c>
      <c r="M18" s="24">
        <v>25</v>
      </c>
      <c r="N18" s="24">
        <v>38.5</v>
      </c>
      <c r="O18" s="24">
        <v>32.6</v>
      </c>
      <c r="P18" s="24">
        <v>42.3</v>
      </c>
      <c r="Q18" s="24">
        <v>51.7</v>
      </c>
      <c r="R18" s="64">
        <v>66.099999999999994</v>
      </c>
      <c r="Z18" s="5"/>
      <c r="AA18" s="5"/>
      <c r="AB18" s="5"/>
      <c r="AC18" s="5"/>
      <c r="AD18" s="5"/>
      <c r="AE18" s="5"/>
    </row>
    <row r="19" spans="1:31" x14ac:dyDescent="0.25">
      <c r="A19" s="7" t="s">
        <v>9</v>
      </c>
      <c r="B19" s="34">
        <v>23</v>
      </c>
      <c r="C19" s="35">
        <v>8</v>
      </c>
      <c r="D19" s="35">
        <v>5</v>
      </c>
      <c r="E19" s="35">
        <v>4</v>
      </c>
      <c r="F19" s="35">
        <v>4</v>
      </c>
      <c r="G19" s="47">
        <v>2</v>
      </c>
      <c r="H19" s="60">
        <v>3</v>
      </c>
      <c r="I19" s="55">
        <v>3</v>
      </c>
      <c r="J19" s="2"/>
      <c r="K19" s="25">
        <v>62.5</v>
      </c>
      <c r="L19" s="24">
        <v>75</v>
      </c>
      <c r="M19" s="24">
        <v>50</v>
      </c>
      <c r="N19" s="24">
        <v>57.1</v>
      </c>
      <c r="O19" s="24">
        <v>75</v>
      </c>
      <c r="P19" s="24">
        <v>50</v>
      </c>
      <c r="Q19" s="24">
        <v>100</v>
      </c>
      <c r="R19" s="64">
        <v>75</v>
      </c>
      <c r="Z19" s="5"/>
      <c r="AA19" s="5"/>
      <c r="AB19" s="5"/>
      <c r="AC19" s="5"/>
      <c r="AD19" s="5"/>
      <c r="AE19" s="5"/>
    </row>
    <row r="20" spans="1:31" x14ac:dyDescent="0.25">
      <c r="A20" s="7" t="s">
        <v>10</v>
      </c>
      <c r="B20" s="34">
        <v>27</v>
      </c>
      <c r="C20" s="35">
        <v>14</v>
      </c>
      <c r="D20" s="35">
        <v>12</v>
      </c>
      <c r="E20" s="35">
        <v>6</v>
      </c>
      <c r="F20" s="35">
        <v>6</v>
      </c>
      <c r="G20" s="47">
        <v>4</v>
      </c>
      <c r="H20" s="60">
        <v>7</v>
      </c>
      <c r="I20" s="55">
        <v>16</v>
      </c>
      <c r="J20" s="2"/>
      <c r="K20" s="25">
        <v>72.7</v>
      </c>
      <c r="L20" s="24">
        <v>71.400000000000006</v>
      </c>
      <c r="M20" s="24">
        <v>83.3</v>
      </c>
      <c r="N20" s="24">
        <v>62.5</v>
      </c>
      <c r="O20" s="24">
        <v>71.400000000000006</v>
      </c>
      <c r="P20" s="24">
        <v>75</v>
      </c>
      <c r="Q20" s="24">
        <v>85.7</v>
      </c>
      <c r="R20" s="64">
        <v>82.4</v>
      </c>
      <c r="Z20" s="5"/>
      <c r="AA20" s="5"/>
      <c r="AB20" s="5"/>
      <c r="AC20" s="5"/>
      <c r="AD20" s="5"/>
      <c r="AE20" s="5"/>
    </row>
    <row r="21" spans="1:31" x14ac:dyDescent="0.25">
      <c r="A21" s="7" t="s">
        <v>11</v>
      </c>
      <c r="B21" s="34">
        <v>1915</v>
      </c>
      <c r="C21" s="35">
        <v>1494</v>
      </c>
      <c r="D21" s="35">
        <v>1420</v>
      </c>
      <c r="E21" s="35">
        <v>1425</v>
      </c>
      <c r="F21" s="35">
        <v>1354</v>
      </c>
      <c r="G21" s="47">
        <v>1251</v>
      </c>
      <c r="H21" s="60">
        <v>1035</v>
      </c>
      <c r="I21" s="55">
        <v>893</v>
      </c>
      <c r="J21" s="2"/>
      <c r="K21" s="25">
        <v>43.2</v>
      </c>
      <c r="L21" s="24">
        <v>34.6</v>
      </c>
      <c r="M21" s="24">
        <v>38.299999999999997</v>
      </c>
      <c r="N21" s="24">
        <v>35.200000000000003</v>
      </c>
      <c r="O21" s="24">
        <v>33.5</v>
      </c>
      <c r="P21" s="24">
        <v>38.299999999999997</v>
      </c>
      <c r="Q21" s="24">
        <v>48.8</v>
      </c>
      <c r="R21" s="64">
        <v>52</v>
      </c>
      <c r="Z21" s="5"/>
      <c r="AA21" s="5"/>
      <c r="AB21" s="5"/>
      <c r="AC21" s="5"/>
      <c r="AD21" s="5"/>
      <c r="AE21" s="5"/>
    </row>
    <row r="22" spans="1:31" ht="16.5" thickBot="1" x14ac:dyDescent="0.3">
      <c r="A22" s="13" t="s">
        <v>12</v>
      </c>
      <c r="B22" s="36">
        <v>764</v>
      </c>
      <c r="C22" s="37">
        <v>631</v>
      </c>
      <c r="D22" s="37">
        <v>515</v>
      </c>
      <c r="E22" s="37">
        <v>438</v>
      </c>
      <c r="F22" s="37">
        <v>434</v>
      </c>
      <c r="G22" s="48">
        <v>388</v>
      </c>
      <c r="H22" s="61">
        <v>352</v>
      </c>
      <c r="I22" s="56">
        <v>371</v>
      </c>
      <c r="J22" s="2"/>
      <c r="K22" s="26">
        <v>60.3</v>
      </c>
      <c r="L22" s="27">
        <v>56.3</v>
      </c>
      <c r="M22" s="27">
        <v>58.8</v>
      </c>
      <c r="N22" s="27">
        <v>61.3</v>
      </c>
      <c r="O22" s="27">
        <v>70.400000000000006</v>
      </c>
      <c r="P22" s="27">
        <v>62.9</v>
      </c>
      <c r="Q22" s="27">
        <v>91.5</v>
      </c>
      <c r="R22" s="65">
        <v>92.2</v>
      </c>
      <c r="Z22" s="5"/>
      <c r="AA22" s="5"/>
      <c r="AB22" s="5"/>
      <c r="AC22" s="5"/>
      <c r="AD22" s="5"/>
      <c r="AE22" s="5"/>
    </row>
    <row r="23" spans="1:31" ht="16.5" thickBot="1" x14ac:dyDescent="0.3">
      <c r="A23" s="14" t="s">
        <v>13</v>
      </c>
      <c r="B23" s="38">
        <v>4083</v>
      </c>
      <c r="C23" s="39">
        <v>3229</v>
      </c>
      <c r="D23" s="39">
        <v>2571</v>
      </c>
      <c r="E23" s="39">
        <v>2181</v>
      </c>
      <c r="F23" s="39">
        <v>2956</v>
      </c>
      <c r="G23" s="49">
        <v>1966</v>
      </c>
      <c r="H23" s="62">
        <v>1834</v>
      </c>
      <c r="I23" s="57">
        <v>1618</v>
      </c>
      <c r="J23" s="12"/>
      <c r="K23" s="28">
        <v>49.6</v>
      </c>
      <c r="L23" s="29">
        <v>47.7</v>
      </c>
      <c r="M23" s="29">
        <v>46.9</v>
      </c>
      <c r="N23" s="29">
        <v>51.1</v>
      </c>
      <c r="O23" s="29">
        <v>61.1</v>
      </c>
      <c r="P23" s="29">
        <v>50.4</v>
      </c>
      <c r="Q23" s="29">
        <v>60.2</v>
      </c>
      <c r="R23" s="66">
        <v>62</v>
      </c>
      <c r="Z23" s="5"/>
      <c r="AA23" s="5"/>
      <c r="AB23" s="5"/>
      <c r="AC23" s="5"/>
      <c r="AD23" s="5"/>
      <c r="AE23" s="5"/>
    </row>
    <row r="24" spans="1:31" ht="34.5" customHeight="1" thickBot="1" x14ac:dyDescent="0.3">
      <c r="A24" s="40" t="s">
        <v>32</v>
      </c>
      <c r="B24" s="41">
        <v>5003.7991127233508</v>
      </c>
      <c r="C24" s="39">
        <v>3989.7691889487469</v>
      </c>
      <c r="D24" s="39">
        <v>3210.1385940816581</v>
      </c>
      <c r="E24" s="39">
        <v>2729.0472734552918</v>
      </c>
      <c r="F24" s="39">
        <v>3727.7576705297806</v>
      </c>
      <c r="G24" s="62">
        <v>2573.1637087063505</v>
      </c>
      <c r="H24" s="68">
        <v>2419.6208293204218</v>
      </c>
      <c r="I24" s="57">
        <v>2134.6491285934799</v>
      </c>
      <c r="J24" s="12"/>
      <c r="K24" s="50"/>
      <c r="L24" s="51"/>
      <c r="M24" s="51"/>
      <c r="N24" s="51"/>
      <c r="O24" s="51"/>
      <c r="P24" s="51"/>
      <c r="Q24" s="51"/>
      <c r="R24" s="67"/>
      <c r="Z24" s="5"/>
      <c r="AA24" s="5"/>
      <c r="AB24" s="5"/>
      <c r="AC24" s="5"/>
      <c r="AD24" s="5"/>
      <c r="AE24" s="5"/>
    </row>
    <row r="25" spans="1:31" x14ac:dyDescent="0.25">
      <c r="A25" s="8" t="s">
        <v>28</v>
      </c>
    </row>
    <row r="27" spans="1:31" x14ac:dyDescent="0.25">
      <c r="B27" s="52"/>
      <c r="C27" s="52"/>
      <c r="D27" s="52"/>
      <c r="E27" s="52"/>
      <c r="F27" s="52"/>
      <c r="G27" s="52"/>
      <c r="H27" s="52"/>
      <c r="I27" s="52"/>
    </row>
    <row r="32" spans="1:31" x14ac:dyDescent="0.25">
      <c r="A32" s="42"/>
    </row>
  </sheetData>
  <mergeCells count="3">
    <mergeCell ref="B2:I2"/>
    <mergeCell ref="A1:R1"/>
    <mergeCell ref="K2:R2"/>
  </mergeCells>
  <phoneticPr fontId="9" type="noConversion"/>
  <conditionalFormatting sqref="D5:G21 C4:C23">
    <cfRule type="cellIs" dxfId="56" priority="94" operator="equal">
      <formula>B4</formula>
    </cfRule>
    <cfRule type="cellIs" dxfId="55" priority="95" operator="greaterThan">
      <formula>B4</formula>
    </cfRule>
    <cfRule type="cellIs" dxfId="54" priority="96" operator="lessThan">
      <formula>B4</formula>
    </cfRule>
  </conditionalFormatting>
  <conditionalFormatting sqref="D4:G4">
    <cfRule type="cellIs" dxfId="53" priority="91" operator="equal">
      <formula>C4</formula>
    </cfRule>
    <cfRule type="cellIs" dxfId="52" priority="92" operator="greaterThan">
      <formula>C4</formula>
    </cfRule>
    <cfRule type="cellIs" dxfId="51" priority="93" operator="lessThan">
      <formula>C4</formula>
    </cfRule>
  </conditionalFormatting>
  <conditionalFormatting sqref="D22:G23">
    <cfRule type="cellIs" dxfId="50" priority="85" operator="equal">
      <formula>C22</formula>
    </cfRule>
    <cfRule type="cellIs" dxfId="49" priority="86" operator="greaterThan">
      <formula>C22</formula>
    </cfRule>
    <cfRule type="cellIs" dxfId="48" priority="87" operator="lessThan">
      <formula>C22</formula>
    </cfRule>
  </conditionalFormatting>
  <conditionalFormatting sqref="L4 L5:P23">
    <cfRule type="cellIs" dxfId="47" priority="82" operator="equal">
      <formula>K4</formula>
    </cfRule>
    <cfRule type="cellIs" dxfId="46" priority="83" operator="greaterThan">
      <formula>K4</formula>
    </cfRule>
    <cfRule type="cellIs" dxfId="45" priority="84" operator="lessThan">
      <formula>K4</formula>
    </cfRule>
  </conditionalFormatting>
  <conditionalFormatting sqref="M4:P4">
    <cfRule type="cellIs" dxfId="44" priority="58" operator="equal">
      <formula>L4</formula>
    </cfRule>
    <cfRule type="cellIs" dxfId="43" priority="59" operator="greaterThan">
      <formula>L4</formula>
    </cfRule>
    <cfRule type="cellIs" dxfId="42" priority="60" operator="lessThan">
      <formula>L4</formula>
    </cfRule>
  </conditionalFormatting>
  <conditionalFormatting sqref="C24">
    <cfRule type="cellIs" dxfId="41" priority="49" operator="equal">
      <formula>B24</formula>
    </cfRule>
    <cfRule type="cellIs" dxfId="40" priority="50" operator="greaterThan">
      <formula>B24</formula>
    </cfRule>
    <cfRule type="cellIs" dxfId="39" priority="51" operator="lessThan">
      <formula>B24</formula>
    </cfRule>
  </conditionalFormatting>
  <conditionalFormatting sqref="D24:G24">
    <cfRule type="cellIs" dxfId="38" priority="46" operator="equal">
      <formula>C24</formula>
    </cfRule>
    <cfRule type="cellIs" dxfId="37" priority="47" operator="greaterThan">
      <formula>C24</formula>
    </cfRule>
    <cfRule type="cellIs" dxfId="36" priority="48" operator="lessThan">
      <formula>C24</formula>
    </cfRule>
  </conditionalFormatting>
  <conditionalFormatting sqref="H5:H21">
    <cfRule type="cellIs" dxfId="35" priority="37" operator="equal">
      <formula>G5</formula>
    </cfRule>
    <cfRule type="cellIs" dxfId="34" priority="38" operator="greaterThan">
      <formula>G5</formula>
    </cfRule>
    <cfRule type="cellIs" dxfId="33" priority="39" operator="lessThan">
      <formula>G5</formula>
    </cfRule>
  </conditionalFormatting>
  <conditionalFormatting sqref="H4">
    <cfRule type="cellIs" dxfId="32" priority="34" operator="equal">
      <formula>G4</formula>
    </cfRule>
    <cfRule type="cellIs" dxfId="31" priority="35" operator="greaterThan">
      <formula>G4</formula>
    </cfRule>
    <cfRule type="cellIs" dxfId="30" priority="36" operator="lessThan">
      <formula>G4</formula>
    </cfRule>
  </conditionalFormatting>
  <conditionalFormatting sqref="H22:H23">
    <cfRule type="cellIs" dxfId="29" priority="31" operator="equal">
      <formula>G22</formula>
    </cfRule>
    <cfRule type="cellIs" dxfId="28" priority="32" operator="greaterThan">
      <formula>G22</formula>
    </cfRule>
    <cfRule type="cellIs" dxfId="27" priority="33" operator="lessThan">
      <formula>G22</formula>
    </cfRule>
  </conditionalFormatting>
  <conditionalFormatting sqref="H24">
    <cfRule type="cellIs" dxfId="26" priority="28" operator="equal">
      <formula>G24</formula>
    </cfRule>
    <cfRule type="cellIs" dxfId="25" priority="29" operator="greaterThan">
      <formula>G24</formula>
    </cfRule>
    <cfRule type="cellIs" dxfId="24" priority="30" operator="lessThan">
      <formula>G24</formula>
    </cfRule>
  </conditionalFormatting>
  <conditionalFormatting sqref="Q5:Q23">
    <cfRule type="cellIs" dxfId="23" priority="25" operator="equal">
      <formula>P5</formula>
    </cfRule>
    <cfRule type="cellIs" dxfId="22" priority="26" operator="greaterThan">
      <formula>P5</formula>
    </cfRule>
    <cfRule type="cellIs" dxfId="21" priority="27" operator="lessThan">
      <formula>P5</formula>
    </cfRule>
  </conditionalFormatting>
  <conditionalFormatting sqref="Q4">
    <cfRule type="cellIs" dxfId="20" priority="22" operator="equal">
      <formula>P4</formula>
    </cfRule>
    <cfRule type="cellIs" dxfId="19" priority="23" operator="greaterThan">
      <formula>P4</formula>
    </cfRule>
    <cfRule type="cellIs" dxfId="18" priority="24" operator="lessThan">
      <formula>P4</formula>
    </cfRule>
  </conditionalFormatting>
  <conditionalFormatting sqref="I5:I21">
    <cfRule type="cellIs" dxfId="17" priority="16" operator="equal">
      <formula>H5</formula>
    </cfRule>
    <cfRule type="cellIs" dxfId="16" priority="17" operator="greaterThan">
      <formula>H5</formula>
    </cfRule>
    <cfRule type="cellIs" dxfId="15" priority="18" operator="lessThan">
      <formula>H5</formula>
    </cfRule>
  </conditionalFormatting>
  <conditionalFormatting sqref="I4">
    <cfRule type="cellIs" dxfId="14" priority="13" operator="equal">
      <formula>H4</formula>
    </cfRule>
    <cfRule type="cellIs" dxfId="13" priority="14" operator="greaterThan">
      <formula>H4</formula>
    </cfRule>
    <cfRule type="cellIs" dxfId="12" priority="15" operator="lessThan">
      <formula>H4</formula>
    </cfRule>
  </conditionalFormatting>
  <conditionalFormatting sqref="I22:I23">
    <cfRule type="cellIs" dxfId="11" priority="10" operator="equal">
      <formula>H22</formula>
    </cfRule>
    <cfRule type="cellIs" dxfId="10" priority="11" operator="greaterThan">
      <formula>H22</formula>
    </cfRule>
    <cfRule type="cellIs" dxfId="9" priority="12" operator="lessThan">
      <formula>H22</formula>
    </cfRule>
  </conditionalFormatting>
  <conditionalFormatting sqref="I24">
    <cfRule type="cellIs" dxfId="8" priority="7" operator="equal">
      <formula>H24</formula>
    </cfRule>
    <cfRule type="cellIs" dxfId="7" priority="8" operator="greaterThan">
      <formula>H24</formula>
    </cfRule>
    <cfRule type="cellIs" dxfId="6" priority="9" operator="lessThan">
      <formula>H24</formula>
    </cfRule>
  </conditionalFormatting>
  <conditionalFormatting sqref="R5:R23">
    <cfRule type="cellIs" dxfId="5" priority="4" operator="equal">
      <formula>Q5</formula>
    </cfRule>
    <cfRule type="cellIs" dxfId="4" priority="5" operator="greaterThan">
      <formula>Q5</formula>
    </cfRule>
    <cfRule type="cellIs" dxfId="3" priority="6" operator="lessThan">
      <formula>Q5</formula>
    </cfRule>
  </conditionalFormatting>
  <conditionalFormatting sqref="R4">
    <cfRule type="cellIs" dxfId="2" priority="1" operator="equal">
      <formula>Q4</formula>
    </cfRule>
    <cfRule type="cellIs" dxfId="1" priority="2" operator="greaterThan">
      <formula>Q4</formula>
    </cfRule>
    <cfRule type="cellIs" dxfId="0" priority="3" operator="lessThan">
      <formula>Q4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66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0"/>
  <sheetViews>
    <sheetView zoomScaleNormal="100" zoomScaleSheetLayoutView="85" workbookViewId="0">
      <selection sqref="A1:H1"/>
    </sheetView>
  </sheetViews>
  <sheetFormatPr defaultRowHeight="15" x14ac:dyDescent="0.25"/>
  <sheetData>
    <row r="1" spans="1:16" x14ac:dyDescent="0.25">
      <c r="A1" s="75" t="str">
        <f>bcs!A23</f>
        <v>Összes bűncselekmény</v>
      </c>
      <c r="B1" s="75"/>
      <c r="C1" s="75"/>
      <c r="D1" s="75"/>
      <c r="E1" s="75"/>
      <c r="F1" s="75"/>
      <c r="G1" s="75"/>
      <c r="H1" s="75"/>
      <c r="I1" s="75" t="str">
        <f>bcs!A24</f>
        <v>Regisztrált bűncselekmények 100 000 lakosra vetített aránya</v>
      </c>
      <c r="J1" s="75"/>
      <c r="K1" s="75"/>
      <c r="L1" s="75"/>
      <c r="M1" s="75"/>
      <c r="N1" s="75"/>
      <c r="O1" s="75"/>
      <c r="P1" s="75"/>
    </row>
    <row r="2" spans="1:16" x14ac:dyDescent="0.25">
      <c r="A2" s="75" t="str">
        <f>bcs!$A$3</f>
        <v>az ENyÜBS 2010-2017. évi adatai alapján</v>
      </c>
      <c r="B2" s="75"/>
      <c r="C2" s="75"/>
      <c r="D2" s="75"/>
      <c r="E2" s="75"/>
      <c r="F2" s="75"/>
      <c r="G2" s="75"/>
      <c r="H2" s="75"/>
      <c r="I2" s="75" t="str">
        <f>bcs!$A$3</f>
        <v>az ENyÜBS 2010-2017. évi adatai alapján</v>
      </c>
      <c r="J2" s="75"/>
      <c r="K2" s="75"/>
      <c r="L2" s="75"/>
      <c r="M2" s="75"/>
      <c r="N2" s="75"/>
      <c r="O2" s="75"/>
      <c r="P2" s="75"/>
    </row>
    <row r="3" spans="1:16" x14ac:dyDescent="0.25">
      <c r="A3" s="75" t="str">
        <f>bcs!$A$1</f>
        <v>Szekszárdi Rendőrkapitányság</v>
      </c>
      <c r="B3" s="75"/>
      <c r="C3" s="75"/>
      <c r="D3" s="75"/>
      <c r="E3" s="75"/>
      <c r="F3" s="75"/>
      <c r="G3" s="75"/>
      <c r="H3" s="75"/>
      <c r="I3" s="75" t="str">
        <f>bcs!$A$1</f>
        <v>Szekszárdi Rendőrkapitányság</v>
      </c>
      <c r="J3" s="75"/>
      <c r="K3" s="75"/>
      <c r="L3" s="75"/>
      <c r="M3" s="75"/>
      <c r="N3" s="75"/>
      <c r="O3" s="75"/>
      <c r="P3" s="75"/>
    </row>
    <row r="11" spans="1:16" x14ac:dyDescent="0.25">
      <c r="B11" s="16"/>
      <c r="C11" s="16"/>
      <c r="D11" s="16"/>
      <c r="E11" s="16"/>
      <c r="F11" s="16"/>
      <c r="G11" s="16"/>
      <c r="H11" s="16"/>
      <c r="J11" s="16"/>
      <c r="K11" s="16"/>
      <c r="L11" s="16"/>
      <c r="M11" s="16"/>
      <c r="N11" s="16"/>
      <c r="O11" s="16"/>
      <c r="P11" s="16"/>
    </row>
    <row r="12" spans="1:16" x14ac:dyDescent="0.25">
      <c r="B12" s="16"/>
      <c r="C12" s="16"/>
      <c r="D12" s="16"/>
      <c r="E12" s="16"/>
      <c r="F12" s="16"/>
      <c r="G12" s="16"/>
      <c r="H12" s="16"/>
      <c r="J12" s="16"/>
      <c r="K12" s="16"/>
      <c r="L12" s="16"/>
      <c r="M12" s="16"/>
      <c r="N12" s="16"/>
      <c r="O12" s="16"/>
      <c r="P12" s="16"/>
    </row>
    <row r="13" spans="1:16" x14ac:dyDescent="0.25">
      <c r="B13" s="16"/>
      <c r="C13" s="16"/>
      <c r="D13" s="16"/>
      <c r="E13" s="16"/>
      <c r="F13" s="16"/>
      <c r="G13" s="16"/>
      <c r="H13" s="16"/>
      <c r="J13" s="16"/>
      <c r="K13" s="16"/>
      <c r="L13" s="16"/>
      <c r="M13" s="16"/>
      <c r="N13" s="16"/>
      <c r="O13" s="16"/>
      <c r="P13" s="16"/>
    </row>
    <row r="24" spans="1:16" x14ac:dyDescent="0.25">
      <c r="A24" s="75" t="str">
        <f>bcs!A22</f>
        <v>Közterületen elkövetett bűncselekmény</v>
      </c>
      <c r="B24" s="75"/>
      <c r="C24" s="75"/>
      <c r="D24" s="75"/>
      <c r="E24" s="75"/>
      <c r="F24" s="75"/>
      <c r="G24" s="75"/>
      <c r="H24" s="75"/>
      <c r="I24" s="75" t="str">
        <f>bcs!A21</f>
        <v>14 kiemelten kezelt bcs összesen</v>
      </c>
      <c r="J24" s="75"/>
      <c r="K24" s="75"/>
      <c r="L24" s="75"/>
      <c r="M24" s="75"/>
      <c r="N24" s="75"/>
      <c r="O24" s="75"/>
      <c r="P24" s="75"/>
    </row>
    <row r="25" spans="1:16" x14ac:dyDescent="0.25">
      <c r="A25" s="75" t="str">
        <f>bcs!$A$3</f>
        <v>az ENyÜBS 2010-2017. évi adatai alapján</v>
      </c>
      <c r="B25" s="75"/>
      <c r="C25" s="75"/>
      <c r="D25" s="75"/>
      <c r="E25" s="75"/>
      <c r="F25" s="75"/>
      <c r="G25" s="75"/>
      <c r="H25" s="75"/>
      <c r="I25" s="75" t="str">
        <f>bcs!$A$3</f>
        <v>az ENyÜBS 2010-2017. évi adatai alapján</v>
      </c>
      <c r="J25" s="75"/>
      <c r="K25" s="75"/>
      <c r="L25" s="75"/>
      <c r="M25" s="75"/>
      <c r="N25" s="75"/>
      <c r="O25" s="75"/>
      <c r="P25" s="75"/>
    </row>
    <row r="26" spans="1:16" x14ac:dyDescent="0.25">
      <c r="A26" s="75" t="str">
        <f>bcs!$A$1</f>
        <v>Szekszárdi Rendőrkapitányság</v>
      </c>
      <c r="B26" s="75"/>
      <c r="C26" s="75"/>
      <c r="D26" s="75"/>
      <c r="E26" s="75"/>
      <c r="F26" s="75"/>
      <c r="G26" s="75"/>
      <c r="H26" s="75"/>
      <c r="I26" s="75" t="str">
        <f>bcs!$A$1</f>
        <v>Szekszárdi Rendőrkapitányság</v>
      </c>
      <c r="J26" s="75"/>
      <c r="K26" s="75"/>
      <c r="L26" s="75"/>
      <c r="M26" s="75"/>
      <c r="N26" s="75"/>
      <c r="O26" s="75"/>
      <c r="P26" s="75"/>
    </row>
    <row r="46" spans="1:40" x14ac:dyDescent="0.25">
      <c r="A46" s="75" t="str">
        <f>bcs!A4</f>
        <v>Emberölés</v>
      </c>
      <c r="B46" s="75"/>
      <c r="C46" s="75"/>
      <c r="D46" s="75"/>
      <c r="E46" s="75"/>
      <c r="F46" s="75"/>
      <c r="G46" s="75"/>
      <c r="H46" s="75"/>
      <c r="I46" s="75" t="str">
        <f>bcs!A5</f>
        <v>Szándékos befejezett emberölés</v>
      </c>
      <c r="J46" s="75"/>
      <c r="K46" s="75"/>
      <c r="L46" s="75"/>
      <c r="M46" s="75"/>
      <c r="N46" s="75"/>
      <c r="O46" s="75"/>
      <c r="P46" s="75"/>
      <c r="Q46" s="16"/>
      <c r="R46" s="16"/>
      <c r="S46" s="16"/>
      <c r="T46" s="16"/>
      <c r="V46" s="16"/>
      <c r="W46" s="16"/>
      <c r="X46" s="16"/>
      <c r="Y46" s="16"/>
      <c r="Z46" s="16"/>
      <c r="AA46" s="16"/>
      <c r="AB46" s="16"/>
      <c r="AC46" s="16"/>
      <c r="AD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 x14ac:dyDescent="0.25">
      <c r="A47" s="75" t="str">
        <f>bcs!$A$3</f>
        <v>az ENyÜBS 2010-2017. évi adatai alapján</v>
      </c>
      <c r="B47" s="75"/>
      <c r="C47" s="75"/>
      <c r="D47" s="75"/>
      <c r="E47" s="75"/>
      <c r="F47" s="75"/>
      <c r="G47" s="75"/>
      <c r="H47" s="75"/>
      <c r="I47" s="75" t="str">
        <f>bcs!$A$3</f>
        <v>az ENyÜBS 2010-2017. évi adatai alapján</v>
      </c>
      <c r="J47" s="75"/>
      <c r="K47" s="75"/>
      <c r="L47" s="75"/>
      <c r="M47" s="75"/>
      <c r="N47" s="75"/>
      <c r="O47" s="75"/>
      <c r="P47" s="75"/>
      <c r="Q47" s="16"/>
      <c r="R47" s="16"/>
      <c r="S47" s="16"/>
      <c r="T47" s="16"/>
      <c r="V47" s="16"/>
      <c r="W47" s="16"/>
      <c r="X47" s="16"/>
      <c r="Y47" s="16"/>
      <c r="Z47" s="16"/>
      <c r="AA47" s="16"/>
      <c r="AB47" s="16"/>
      <c r="AC47" s="16"/>
      <c r="AD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0" x14ac:dyDescent="0.25">
      <c r="A48" s="75" t="str">
        <f>bcs!$A$1</f>
        <v>Szekszárdi Rendőrkapitányság</v>
      </c>
      <c r="B48" s="75"/>
      <c r="C48" s="75"/>
      <c r="D48" s="75"/>
      <c r="E48" s="75"/>
      <c r="F48" s="75"/>
      <c r="G48" s="75"/>
      <c r="H48" s="75"/>
      <c r="I48" s="75" t="str">
        <f>bcs!$A$1</f>
        <v>Szekszárdi Rendőrkapitányság</v>
      </c>
      <c r="J48" s="75"/>
      <c r="K48" s="75"/>
      <c r="L48" s="75"/>
      <c r="M48" s="75"/>
      <c r="N48" s="75"/>
      <c r="O48" s="75"/>
      <c r="P48" s="75"/>
      <c r="Q48" s="16"/>
      <c r="R48" s="16"/>
      <c r="S48" s="16"/>
      <c r="T48" s="16"/>
      <c r="V48" s="16"/>
      <c r="W48" s="16"/>
      <c r="X48" s="16"/>
      <c r="Y48" s="16"/>
      <c r="Z48" s="16"/>
      <c r="AA48" s="16"/>
      <c r="AB48" s="16"/>
      <c r="AC48" s="16"/>
      <c r="AD48" s="16"/>
      <c r="AF48" s="16"/>
      <c r="AG48" s="16"/>
      <c r="AH48" s="16"/>
      <c r="AI48" s="16"/>
      <c r="AJ48" s="16"/>
      <c r="AK48" s="16"/>
      <c r="AL48" s="16"/>
      <c r="AM48" s="16"/>
      <c r="AN48" s="16"/>
    </row>
    <row r="69" spans="1:30" x14ac:dyDescent="0.25">
      <c r="A69" s="75" t="str">
        <f>bcs!A6</f>
        <v>Testi sértés</v>
      </c>
      <c r="B69" s="75"/>
      <c r="C69" s="75"/>
      <c r="D69" s="75"/>
      <c r="E69" s="75"/>
      <c r="F69" s="75"/>
      <c r="G69" s="75"/>
      <c r="H69" s="75"/>
      <c r="I69" s="75" t="str">
        <f>bcs!A7</f>
        <v xml:space="preserve">   Súlyos testi sértés</v>
      </c>
      <c r="J69" s="75"/>
      <c r="K69" s="75"/>
      <c r="L69" s="75"/>
      <c r="M69" s="75"/>
      <c r="N69" s="75"/>
      <c r="O69" s="75"/>
      <c r="P69" s="75"/>
    </row>
    <row r="70" spans="1:30" x14ac:dyDescent="0.25">
      <c r="A70" s="75" t="str">
        <f>bcs!$A$3</f>
        <v>az ENyÜBS 2010-2017. évi adatai alapján</v>
      </c>
      <c r="B70" s="75"/>
      <c r="C70" s="75"/>
      <c r="D70" s="75"/>
      <c r="E70" s="75"/>
      <c r="F70" s="75"/>
      <c r="G70" s="75"/>
      <c r="H70" s="75"/>
      <c r="I70" s="75" t="str">
        <f>bcs!$A$3</f>
        <v>az ENyÜBS 2010-2017. évi adatai alapján</v>
      </c>
      <c r="J70" s="75"/>
      <c r="K70" s="75"/>
      <c r="L70" s="75"/>
      <c r="M70" s="75"/>
      <c r="N70" s="75"/>
      <c r="O70" s="75"/>
      <c r="P70" s="75"/>
    </row>
    <row r="71" spans="1:30" x14ac:dyDescent="0.25">
      <c r="A71" s="75" t="str">
        <f>bcs!$A$1</f>
        <v>Szekszárdi Rendőrkapitányság</v>
      </c>
      <c r="B71" s="75"/>
      <c r="C71" s="75"/>
      <c r="D71" s="75"/>
      <c r="E71" s="75"/>
      <c r="F71" s="75"/>
      <c r="G71" s="75"/>
      <c r="H71" s="75"/>
      <c r="I71" s="75" t="str">
        <f>bcs!$A$1</f>
        <v>Szekszárdi Rendőrkapitányság</v>
      </c>
      <c r="J71" s="75"/>
      <c r="K71" s="75"/>
      <c r="L71" s="75"/>
      <c r="M71" s="75"/>
      <c r="N71" s="75"/>
      <c r="O71" s="75"/>
      <c r="P71" s="75"/>
    </row>
    <row r="79" spans="1:30" x14ac:dyDescent="0.25">
      <c r="A79" s="16"/>
      <c r="B79" s="16"/>
      <c r="D79" s="16"/>
      <c r="E79" s="16"/>
      <c r="F79" s="16"/>
      <c r="G79" s="16"/>
      <c r="H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1:30" x14ac:dyDescent="0.25">
      <c r="A80" s="16"/>
      <c r="B80" s="16"/>
      <c r="D80" s="16"/>
      <c r="E80" s="16"/>
      <c r="F80" s="16"/>
      <c r="G80" s="16"/>
      <c r="H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1:30" x14ac:dyDescent="0.25">
      <c r="A81" s="16"/>
      <c r="B81" s="16"/>
      <c r="D81" s="16"/>
      <c r="E81" s="16"/>
      <c r="F81" s="16"/>
      <c r="G81" s="16"/>
      <c r="H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6" spans="1:30" x14ac:dyDescent="0.25">
      <c r="W86" s="17"/>
      <c r="X86" s="17"/>
      <c r="Y86" s="17"/>
      <c r="Z86" s="17"/>
      <c r="AA86" s="17"/>
      <c r="AB86" s="17"/>
    </row>
    <row r="87" spans="1:30" x14ac:dyDescent="0.25">
      <c r="W87" s="17"/>
      <c r="X87" s="18"/>
      <c r="Y87" s="18"/>
      <c r="Z87" s="18"/>
      <c r="AA87" s="18"/>
      <c r="AB87" s="18"/>
    </row>
    <row r="91" spans="1:30" x14ac:dyDescent="0.25">
      <c r="A91" s="75" t="str">
        <f>bcs!A8</f>
        <v xml:space="preserve">   Halált okozó testi sértés</v>
      </c>
      <c r="B91" s="75"/>
      <c r="C91" s="75"/>
      <c r="D91" s="75"/>
      <c r="E91" s="75"/>
      <c r="F91" s="75"/>
      <c r="G91" s="75"/>
      <c r="H91" s="75"/>
      <c r="I91" s="75" t="str">
        <f>bcs!A9</f>
        <v>Kiskorú veszélyeztetése</v>
      </c>
      <c r="J91" s="75"/>
      <c r="K91" s="75"/>
      <c r="L91" s="75"/>
      <c r="M91" s="75"/>
      <c r="N91" s="75"/>
      <c r="O91" s="75"/>
      <c r="P91" s="75"/>
    </row>
    <row r="92" spans="1:30" x14ac:dyDescent="0.25">
      <c r="A92" s="75" t="str">
        <f>bcs!$A$3</f>
        <v>az ENyÜBS 2010-2017. évi adatai alapján</v>
      </c>
      <c r="B92" s="75"/>
      <c r="C92" s="75"/>
      <c r="D92" s="75"/>
      <c r="E92" s="75"/>
      <c r="F92" s="75"/>
      <c r="G92" s="75"/>
      <c r="H92" s="75"/>
      <c r="I92" s="75" t="str">
        <f>bcs!$A$3</f>
        <v>az ENyÜBS 2010-2017. évi adatai alapján</v>
      </c>
      <c r="J92" s="75"/>
      <c r="K92" s="75"/>
      <c r="L92" s="75"/>
      <c r="M92" s="75"/>
      <c r="N92" s="75"/>
      <c r="O92" s="75"/>
      <c r="P92" s="75"/>
    </row>
    <row r="93" spans="1:30" x14ac:dyDescent="0.25">
      <c r="A93" s="75" t="str">
        <f>bcs!$A$1</f>
        <v>Szekszárdi Rendőrkapitányság</v>
      </c>
      <c r="B93" s="75"/>
      <c r="C93" s="75"/>
      <c r="D93" s="75"/>
      <c r="E93" s="75"/>
      <c r="F93" s="75"/>
      <c r="G93" s="75"/>
      <c r="H93" s="75"/>
      <c r="I93" s="75" t="str">
        <f>bcs!$A$1</f>
        <v>Szekszárdi Rendőrkapitányság</v>
      </c>
      <c r="J93" s="75"/>
      <c r="K93" s="75"/>
      <c r="L93" s="75"/>
      <c r="M93" s="75"/>
      <c r="N93" s="75"/>
      <c r="O93" s="75"/>
      <c r="P93" s="75"/>
    </row>
    <row r="98" spans="10:16" x14ac:dyDescent="0.25">
      <c r="J98" s="16"/>
      <c r="K98" s="16"/>
      <c r="L98" s="16"/>
      <c r="M98" s="16"/>
      <c r="N98" s="16"/>
      <c r="O98" s="16"/>
      <c r="P98" s="16"/>
    </row>
    <row r="99" spans="10:16" x14ac:dyDescent="0.25">
      <c r="J99" s="16"/>
      <c r="K99" s="16"/>
      <c r="L99" s="16"/>
      <c r="M99" s="16"/>
      <c r="N99" s="16"/>
      <c r="O99" s="16"/>
      <c r="P99" s="16"/>
    </row>
    <row r="100" spans="10:16" x14ac:dyDescent="0.25">
      <c r="J100" s="16"/>
      <c r="K100" s="16"/>
      <c r="L100" s="16"/>
      <c r="M100" s="16"/>
      <c r="N100" s="16"/>
      <c r="O100" s="16"/>
      <c r="P100" s="16"/>
    </row>
    <row r="101" spans="10:16" x14ac:dyDescent="0.25">
      <c r="J101" s="16"/>
      <c r="K101" s="16"/>
      <c r="L101" s="16"/>
      <c r="M101" s="16"/>
      <c r="N101" s="16"/>
      <c r="O101" s="16"/>
      <c r="P101" s="16"/>
    </row>
    <row r="102" spans="10:16" x14ac:dyDescent="0.25">
      <c r="J102" s="16"/>
      <c r="K102" s="16"/>
      <c r="L102" s="16"/>
      <c r="M102" s="16"/>
      <c r="N102" s="16"/>
      <c r="O102" s="16"/>
      <c r="P102" s="16"/>
    </row>
    <row r="103" spans="10:16" x14ac:dyDescent="0.25">
      <c r="J103" s="16"/>
      <c r="K103" s="16"/>
      <c r="L103" s="16"/>
      <c r="M103" s="16"/>
      <c r="N103" s="16"/>
      <c r="O103" s="16"/>
      <c r="P103" s="16"/>
    </row>
    <row r="114" spans="1:16" x14ac:dyDescent="0.25">
      <c r="A114" s="75" t="str">
        <f>bcs!A10</f>
        <v>Embercsempészés</v>
      </c>
      <c r="B114" s="75"/>
      <c r="C114" s="75"/>
      <c r="D114" s="75"/>
      <c r="E114" s="75"/>
      <c r="F114" s="75"/>
      <c r="G114" s="75"/>
      <c r="H114" s="75"/>
      <c r="I114" s="75" t="str">
        <f>bcs!A11</f>
        <v>Garázdaság</v>
      </c>
      <c r="J114" s="75"/>
      <c r="K114" s="75"/>
      <c r="L114" s="75"/>
      <c r="M114" s="75"/>
      <c r="N114" s="75"/>
      <c r="O114" s="75"/>
      <c r="P114" s="75"/>
    </row>
    <row r="115" spans="1:16" x14ac:dyDescent="0.25">
      <c r="A115" s="75" t="str">
        <f>bcs!$A$3</f>
        <v>az ENyÜBS 2010-2017. évi adatai alapján</v>
      </c>
      <c r="B115" s="75"/>
      <c r="C115" s="75"/>
      <c r="D115" s="75"/>
      <c r="E115" s="75"/>
      <c r="F115" s="75"/>
      <c r="G115" s="75"/>
      <c r="H115" s="75"/>
      <c r="I115" s="75" t="str">
        <f>bcs!$A$3</f>
        <v>az ENyÜBS 2010-2017. évi adatai alapján</v>
      </c>
      <c r="J115" s="75"/>
      <c r="K115" s="75"/>
      <c r="L115" s="75"/>
      <c r="M115" s="75"/>
      <c r="N115" s="75"/>
      <c r="O115" s="75"/>
      <c r="P115" s="75"/>
    </row>
    <row r="116" spans="1:16" x14ac:dyDescent="0.25">
      <c r="A116" s="75" t="str">
        <f>bcs!$A$1</f>
        <v>Szekszárdi Rendőrkapitányság</v>
      </c>
      <c r="B116" s="75"/>
      <c r="C116" s="75"/>
      <c r="D116" s="75"/>
      <c r="E116" s="75"/>
      <c r="F116" s="75"/>
      <c r="G116" s="75"/>
      <c r="H116" s="75"/>
      <c r="I116" s="75" t="str">
        <f>bcs!$A$1</f>
        <v>Szekszárdi Rendőrkapitányság</v>
      </c>
      <c r="J116" s="75"/>
      <c r="K116" s="75"/>
      <c r="L116" s="75"/>
      <c r="M116" s="75"/>
      <c r="N116" s="75"/>
      <c r="O116" s="75"/>
      <c r="P116" s="75"/>
    </row>
    <row r="121" spans="1:16" x14ac:dyDescent="0.25">
      <c r="A121" s="16"/>
      <c r="B121" s="16"/>
      <c r="D121" s="16"/>
      <c r="E121" s="16"/>
      <c r="F121" s="16"/>
      <c r="G121" s="16"/>
      <c r="H121" s="16"/>
    </row>
    <row r="122" spans="1:16" x14ac:dyDescent="0.25">
      <c r="A122" s="16"/>
      <c r="B122" s="16"/>
      <c r="D122" s="16"/>
      <c r="E122" s="16"/>
      <c r="F122" s="16"/>
      <c r="G122" s="16"/>
      <c r="H122" s="16"/>
    </row>
    <row r="123" spans="1:16" x14ac:dyDescent="0.25">
      <c r="A123" s="16"/>
      <c r="B123" s="16"/>
      <c r="D123" s="16"/>
      <c r="E123" s="16"/>
      <c r="F123" s="16"/>
      <c r="G123" s="16"/>
      <c r="H123" s="16"/>
    </row>
    <row r="124" spans="1:16" x14ac:dyDescent="0.25">
      <c r="A124" s="16"/>
      <c r="B124" s="16"/>
      <c r="D124" s="16"/>
      <c r="E124" s="16"/>
      <c r="F124" s="16"/>
      <c r="G124" s="16"/>
      <c r="H124" s="16"/>
    </row>
    <row r="125" spans="1:16" x14ac:dyDescent="0.25">
      <c r="A125" s="16"/>
      <c r="B125" s="16"/>
      <c r="D125" s="16"/>
      <c r="E125" s="16"/>
      <c r="F125" s="16"/>
      <c r="G125" s="16"/>
      <c r="H125" s="16"/>
    </row>
    <row r="126" spans="1:16" x14ac:dyDescent="0.25">
      <c r="A126" s="16"/>
      <c r="B126" s="16"/>
      <c r="D126" s="16"/>
      <c r="E126" s="16"/>
      <c r="F126" s="16"/>
      <c r="G126" s="16"/>
      <c r="H126" s="16"/>
    </row>
    <row r="136" spans="1:16" x14ac:dyDescent="0.25">
      <c r="I136" s="75"/>
      <c r="J136" s="75"/>
      <c r="K136" s="75"/>
      <c r="L136" s="75"/>
      <c r="M136" s="75"/>
      <c r="N136" s="75"/>
      <c r="O136" s="75"/>
      <c r="P136" s="75"/>
    </row>
    <row r="137" spans="1:16" x14ac:dyDescent="0.25">
      <c r="A137" s="75" t="s">
        <v>27</v>
      </c>
      <c r="B137" s="75"/>
      <c r="C137" s="75"/>
      <c r="D137" s="75"/>
      <c r="E137" s="75"/>
      <c r="F137" s="75"/>
      <c r="G137" s="75"/>
      <c r="H137" s="75"/>
      <c r="I137" s="75" t="str">
        <f>bcs!A13</f>
        <v>Lopás*</v>
      </c>
      <c r="J137" s="75"/>
      <c r="K137" s="75"/>
      <c r="L137" s="75"/>
      <c r="M137" s="75"/>
      <c r="N137" s="75"/>
      <c r="O137" s="75"/>
      <c r="P137" s="75"/>
    </row>
    <row r="138" spans="1:16" x14ac:dyDescent="0.25">
      <c r="A138" s="75" t="str">
        <f>bcs!$A$3</f>
        <v>az ENyÜBS 2010-2017. évi adatai alapján</v>
      </c>
      <c r="B138" s="75"/>
      <c r="C138" s="75"/>
      <c r="D138" s="75"/>
      <c r="E138" s="75"/>
      <c r="F138" s="75"/>
      <c r="G138" s="75"/>
      <c r="H138" s="75"/>
      <c r="I138" s="75" t="str">
        <f>bcs!$A$3</f>
        <v>az ENyÜBS 2010-2017. évi adatai alapján</v>
      </c>
      <c r="J138" s="75"/>
      <c r="K138" s="75"/>
      <c r="L138" s="75"/>
      <c r="M138" s="75"/>
      <c r="N138" s="75"/>
      <c r="O138" s="75"/>
      <c r="P138" s="75"/>
    </row>
    <row r="139" spans="1:16" x14ac:dyDescent="0.25">
      <c r="A139" s="75" t="str">
        <f>bcs!$A$1</f>
        <v>Szekszárdi Rendőrkapitányság</v>
      </c>
      <c r="B139" s="75"/>
      <c r="C139" s="75"/>
      <c r="D139" s="75"/>
      <c r="E139" s="75"/>
      <c r="F139" s="75"/>
      <c r="G139" s="75"/>
      <c r="H139" s="75"/>
      <c r="I139" s="75" t="str">
        <f>bcs!$A$1</f>
        <v>Szekszárdi Rendőrkapitányság</v>
      </c>
      <c r="J139" s="75"/>
      <c r="K139" s="75"/>
      <c r="L139" s="75"/>
      <c r="M139" s="75"/>
      <c r="N139" s="75"/>
      <c r="O139" s="75"/>
      <c r="P139" s="75"/>
    </row>
    <row r="140" spans="1:16" x14ac:dyDescent="0.25">
      <c r="I140" s="76" t="s">
        <v>29</v>
      </c>
      <c r="J140" s="76"/>
      <c r="K140" s="76"/>
      <c r="L140" s="76"/>
      <c r="M140" s="76"/>
      <c r="N140" s="76"/>
      <c r="O140" s="76"/>
      <c r="P140" s="76"/>
    </row>
    <row r="147" spans="1:16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L147" s="16"/>
      <c r="M147" s="16"/>
      <c r="N147" s="16"/>
      <c r="O147" s="16"/>
      <c r="P147" s="16"/>
    </row>
    <row r="148" spans="1:16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L148" s="16"/>
      <c r="M148" s="16"/>
      <c r="N148" s="16"/>
      <c r="O148" s="16"/>
      <c r="P148" s="16"/>
    </row>
    <row r="149" spans="1:16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L149" s="16"/>
      <c r="M149" s="16"/>
      <c r="N149" s="16"/>
      <c r="O149" s="16"/>
      <c r="P149" s="16"/>
    </row>
    <row r="159" spans="1:16" x14ac:dyDescent="0.25">
      <c r="A159" s="75" t="str">
        <f>bcs!A14</f>
        <v>Személygépkocsi lopás</v>
      </c>
      <c r="B159" s="75"/>
      <c r="C159" s="75"/>
      <c r="D159" s="75"/>
      <c r="E159" s="75"/>
      <c r="F159" s="75"/>
      <c r="G159" s="75"/>
      <c r="H159" s="75"/>
      <c r="I159" s="75" t="str">
        <f>bcs!A15</f>
        <v>Zárt gépjármű-feltörés</v>
      </c>
      <c r="J159" s="75"/>
      <c r="K159" s="75"/>
      <c r="L159" s="75"/>
      <c r="M159" s="75"/>
      <c r="N159" s="75"/>
      <c r="O159" s="75"/>
      <c r="P159" s="75"/>
    </row>
    <row r="160" spans="1:16" x14ac:dyDescent="0.25">
      <c r="A160" s="75" t="str">
        <f>bcs!$A$3</f>
        <v>az ENyÜBS 2010-2017. évi adatai alapján</v>
      </c>
      <c r="B160" s="75"/>
      <c r="C160" s="75"/>
      <c r="D160" s="75"/>
      <c r="E160" s="75"/>
      <c r="F160" s="75"/>
      <c r="G160" s="75"/>
      <c r="H160" s="75"/>
      <c r="I160" s="75" t="str">
        <f>bcs!$A$3</f>
        <v>az ENyÜBS 2010-2017. évi adatai alapján</v>
      </c>
      <c r="J160" s="75"/>
      <c r="K160" s="75"/>
      <c r="L160" s="75"/>
      <c r="M160" s="75"/>
      <c r="N160" s="75"/>
      <c r="O160" s="75"/>
      <c r="P160" s="75"/>
    </row>
    <row r="161" spans="1:16" x14ac:dyDescent="0.25">
      <c r="A161" s="75" t="str">
        <f>bcs!$A$1</f>
        <v>Szekszárdi Rendőrkapitányság</v>
      </c>
      <c r="B161" s="75"/>
      <c r="C161" s="75"/>
      <c r="D161" s="75"/>
      <c r="E161" s="75"/>
      <c r="F161" s="75"/>
      <c r="G161" s="75"/>
      <c r="H161" s="75"/>
      <c r="I161" s="75" t="str">
        <f>bcs!$A$1</f>
        <v>Szekszárdi Rendőrkapitányság</v>
      </c>
      <c r="J161" s="75"/>
      <c r="K161" s="75"/>
      <c r="L161" s="75"/>
      <c r="M161" s="75"/>
      <c r="N161" s="75"/>
      <c r="O161" s="75"/>
      <c r="P161" s="75"/>
    </row>
    <row r="182" spans="1:16" x14ac:dyDescent="0.25">
      <c r="A182" s="75" t="str">
        <f>bcs!A16</f>
        <v xml:space="preserve">   Lakásbetörés</v>
      </c>
      <c r="B182" s="75"/>
      <c r="C182" s="75"/>
      <c r="D182" s="75"/>
      <c r="E182" s="75"/>
      <c r="F182" s="75"/>
      <c r="G182" s="75"/>
      <c r="H182" s="75"/>
      <c r="I182" s="75" t="str">
        <f>bcs!A17</f>
        <v>Rablás</v>
      </c>
      <c r="J182" s="75"/>
      <c r="K182" s="75"/>
      <c r="L182" s="75"/>
      <c r="M182" s="75"/>
      <c r="N182" s="75"/>
      <c r="O182" s="75"/>
      <c r="P182" s="75"/>
    </row>
    <row r="183" spans="1:16" x14ac:dyDescent="0.25">
      <c r="A183" s="75" t="str">
        <f>bcs!$A$3</f>
        <v>az ENyÜBS 2010-2017. évi adatai alapján</v>
      </c>
      <c r="B183" s="75"/>
      <c r="C183" s="75"/>
      <c r="D183" s="75"/>
      <c r="E183" s="75"/>
      <c r="F183" s="75"/>
      <c r="G183" s="75"/>
      <c r="H183" s="75"/>
      <c r="I183" s="75" t="str">
        <f>bcs!$A$3</f>
        <v>az ENyÜBS 2010-2017. évi adatai alapján</v>
      </c>
      <c r="J183" s="75"/>
      <c r="K183" s="75"/>
      <c r="L183" s="75"/>
      <c r="M183" s="75"/>
      <c r="N183" s="75"/>
      <c r="O183" s="75"/>
      <c r="P183" s="75"/>
    </row>
    <row r="184" spans="1:16" x14ac:dyDescent="0.25">
      <c r="A184" s="75" t="str">
        <f>bcs!$A$1</f>
        <v>Szekszárdi Rendőrkapitányság</v>
      </c>
      <c r="B184" s="75"/>
      <c r="C184" s="75"/>
      <c r="D184" s="75"/>
      <c r="E184" s="75"/>
      <c r="F184" s="75"/>
      <c r="G184" s="75"/>
      <c r="H184" s="75"/>
      <c r="I184" s="75" t="str">
        <f>bcs!$A$1</f>
        <v>Szekszárdi Rendőrkapitányság</v>
      </c>
      <c r="J184" s="75"/>
      <c r="K184" s="75"/>
      <c r="L184" s="75"/>
      <c r="M184" s="75"/>
      <c r="N184" s="75"/>
      <c r="O184" s="75"/>
      <c r="P184" s="75"/>
    </row>
    <row r="189" spans="1:16" x14ac:dyDescent="0.25">
      <c r="B189" s="16"/>
      <c r="C189" s="16"/>
      <c r="D189" s="16"/>
      <c r="E189" s="16"/>
      <c r="F189" s="16"/>
      <c r="G189" s="16"/>
      <c r="H189" s="16"/>
      <c r="I189" s="16"/>
      <c r="J189" s="16"/>
      <c r="L189" s="16"/>
      <c r="M189" s="16"/>
      <c r="N189" s="16"/>
      <c r="O189" s="16"/>
      <c r="P189" s="16"/>
    </row>
    <row r="190" spans="1:16" x14ac:dyDescent="0.25">
      <c r="B190" s="16"/>
      <c r="C190" s="16"/>
      <c r="D190" s="16"/>
      <c r="E190" s="16"/>
      <c r="F190" s="16"/>
      <c r="G190" s="16"/>
      <c r="H190" s="16"/>
      <c r="I190" s="16"/>
      <c r="J190" s="16"/>
      <c r="L190" s="16"/>
      <c r="M190" s="16"/>
      <c r="N190" s="16"/>
      <c r="O190" s="16"/>
      <c r="P190" s="16"/>
    </row>
    <row r="191" spans="1:16" x14ac:dyDescent="0.25">
      <c r="B191" s="16"/>
      <c r="C191" s="16"/>
      <c r="D191" s="16"/>
      <c r="E191" s="16"/>
      <c r="F191" s="16"/>
      <c r="G191" s="16"/>
      <c r="H191" s="16"/>
      <c r="I191" s="16"/>
      <c r="J191" s="16"/>
      <c r="L191" s="16"/>
      <c r="M191" s="16"/>
      <c r="N191" s="16"/>
      <c r="O191" s="16"/>
      <c r="P191" s="16"/>
    </row>
    <row r="192" spans="1:16" x14ac:dyDescent="0.25">
      <c r="B192" s="16"/>
      <c r="C192" s="16"/>
      <c r="D192" s="16"/>
      <c r="E192" s="16"/>
      <c r="F192" s="16"/>
      <c r="G192" s="16"/>
      <c r="H192" s="16"/>
      <c r="I192" s="16"/>
      <c r="J192" s="16"/>
      <c r="L192" s="16"/>
      <c r="M192" s="16"/>
      <c r="N192" s="16"/>
      <c r="O192" s="16"/>
      <c r="P192" s="16"/>
    </row>
    <row r="193" spans="1:16" x14ac:dyDescent="0.25">
      <c r="B193" s="16"/>
      <c r="C193" s="16"/>
      <c r="D193" s="16"/>
      <c r="E193" s="16"/>
      <c r="F193" s="16"/>
      <c r="G193" s="16"/>
      <c r="H193" s="16"/>
      <c r="I193" s="16"/>
      <c r="J193" s="16"/>
      <c r="L193" s="16"/>
      <c r="M193" s="16"/>
      <c r="N193" s="16"/>
      <c r="O193" s="16"/>
      <c r="P193" s="16"/>
    </row>
    <row r="194" spans="1:16" x14ac:dyDescent="0.25">
      <c r="B194" s="16"/>
      <c r="C194" s="16"/>
      <c r="D194" s="16"/>
      <c r="E194" s="16"/>
      <c r="F194" s="16"/>
      <c r="G194" s="16"/>
      <c r="H194" s="16"/>
      <c r="I194" s="16"/>
      <c r="J194" s="16"/>
      <c r="L194" s="16"/>
      <c r="M194" s="16"/>
      <c r="N194" s="16"/>
      <c r="O194" s="16"/>
      <c r="P194" s="16"/>
    </row>
    <row r="205" spans="1:16" x14ac:dyDescent="0.25">
      <c r="A205" s="75" t="str">
        <f>bcs!A18</f>
        <v>Rongálás</v>
      </c>
      <c r="B205" s="75"/>
      <c r="C205" s="75"/>
      <c r="D205" s="75"/>
      <c r="E205" s="75"/>
      <c r="F205" s="75"/>
      <c r="G205" s="75"/>
      <c r="H205" s="75"/>
      <c r="I205" s="75" t="str">
        <f>bcs!A19</f>
        <v>Orgazdaság</v>
      </c>
      <c r="J205" s="75"/>
      <c r="K205" s="75"/>
      <c r="L205" s="75"/>
      <c r="M205" s="75"/>
      <c r="N205" s="75"/>
      <c r="O205" s="75"/>
      <c r="P205" s="75"/>
    </row>
    <row r="206" spans="1:16" x14ac:dyDescent="0.25">
      <c r="A206" s="75" t="str">
        <f>bcs!$A$3</f>
        <v>az ENyÜBS 2010-2017. évi adatai alapján</v>
      </c>
      <c r="B206" s="75"/>
      <c r="C206" s="75"/>
      <c r="D206" s="75"/>
      <c r="E206" s="75"/>
      <c r="F206" s="75"/>
      <c r="G206" s="75"/>
      <c r="H206" s="75"/>
      <c r="I206" s="75" t="str">
        <f>bcs!$A$3</f>
        <v>az ENyÜBS 2010-2017. évi adatai alapján</v>
      </c>
      <c r="J206" s="75"/>
      <c r="K206" s="75"/>
      <c r="L206" s="75"/>
      <c r="M206" s="75"/>
      <c r="N206" s="75"/>
      <c r="O206" s="75"/>
      <c r="P206" s="75"/>
    </row>
    <row r="207" spans="1:16" x14ac:dyDescent="0.25">
      <c r="A207" s="75" t="str">
        <f>bcs!$A$1</f>
        <v>Szekszárdi Rendőrkapitányság</v>
      </c>
      <c r="B207" s="75"/>
      <c r="C207" s="75"/>
      <c r="D207" s="75"/>
      <c r="E207" s="75"/>
      <c r="F207" s="75"/>
      <c r="G207" s="75"/>
      <c r="H207" s="75"/>
      <c r="I207" s="75" t="str">
        <f>bcs!$A$1</f>
        <v>Szekszárdi Rendőrkapitányság</v>
      </c>
      <c r="J207" s="75"/>
      <c r="K207" s="75"/>
      <c r="L207" s="75"/>
      <c r="M207" s="75"/>
      <c r="N207" s="75"/>
      <c r="O207" s="75"/>
      <c r="P207" s="75"/>
    </row>
    <row r="212" spans="2:16" x14ac:dyDescent="0.25">
      <c r="B212" s="16"/>
      <c r="C212" s="16"/>
      <c r="D212" s="16"/>
      <c r="E212" s="16"/>
      <c r="F212" s="16"/>
      <c r="G212" s="16"/>
      <c r="H212" s="16"/>
      <c r="I212" s="16"/>
      <c r="J212" s="16"/>
      <c r="L212" s="16"/>
      <c r="M212" s="16"/>
      <c r="N212" s="16"/>
      <c r="O212" s="16"/>
      <c r="P212" s="16"/>
    </row>
    <row r="213" spans="2:16" x14ac:dyDescent="0.25">
      <c r="B213" s="16"/>
      <c r="C213" s="16"/>
      <c r="D213" s="16"/>
      <c r="E213" s="16"/>
      <c r="F213" s="16"/>
      <c r="G213" s="16"/>
      <c r="H213" s="16"/>
      <c r="I213" s="16"/>
      <c r="J213" s="16"/>
      <c r="L213" s="16"/>
      <c r="M213" s="16"/>
      <c r="N213" s="16"/>
      <c r="O213" s="16"/>
      <c r="P213" s="16"/>
    </row>
    <row r="214" spans="2:16" x14ac:dyDescent="0.25">
      <c r="B214" s="16"/>
      <c r="C214" s="16"/>
      <c r="D214" s="16"/>
      <c r="E214" s="16"/>
      <c r="F214" s="16"/>
      <c r="G214" s="16"/>
      <c r="H214" s="16"/>
      <c r="I214" s="16"/>
      <c r="J214" s="16"/>
      <c r="L214" s="16"/>
      <c r="M214" s="16"/>
      <c r="N214" s="16"/>
      <c r="O214" s="16"/>
      <c r="P214" s="16"/>
    </row>
    <row r="215" spans="2:16" x14ac:dyDescent="0.25">
      <c r="B215" s="16"/>
      <c r="C215" s="16"/>
      <c r="D215" s="16"/>
      <c r="E215" s="16"/>
      <c r="F215" s="16"/>
      <c r="G215" s="16"/>
      <c r="H215" s="16"/>
      <c r="I215" s="16"/>
      <c r="J215" s="16"/>
      <c r="L215" s="16"/>
      <c r="M215" s="16"/>
      <c r="N215" s="16"/>
      <c r="O215" s="16"/>
      <c r="P215" s="16"/>
    </row>
    <row r="216" spans="2:16" x14ac:dyDescent="0.25">
      <c r="B216" s="16"/>
      <c r="C216" s="16"/>
      <c r="D216" s="16"/>
      <c r="E216" s="16"/>
      <c r="F216" s="16"/>
      <c r="G216" s="16"/>
      <c r="H216" s="16"/>
      <c r="I216" s="16"/>
      <c r="J216" s="16"/>
      <c r="L216" s="16"/>
      <c r="M216" s="16"/>
      <c r="N216" s="16"/>
      <c r="O216" s="16"/>
      <c r="P216" s="16"/>
    </row>
    <row r="217" spans="2:16" x14ac:dyDescent="0.25">
      <c r="B217" s="16"/>
      <c r="C217" s="16"/>
      <c r="D217" s="16"/>
      <c r="E217" s="16"/>
      <c r="F217" s="16"/>
      <c r="G217" s="16"/>
      <c r="H217" s="16"/>
      <c r="I217" s="16"/>
      <c r="J217" s="16"/>
      <c r="L217" s="16"/>
      <c r="M217" s="16"/>
      <c r="N217" s="16"/>
      <c r="O217" s="16"/>
      <c r="P217" s="16"/>
    </row>
    <row r="227" spans="1:12" x14ac:dyDescent="0.25">
      <c r="A227" s="75" t="str">
        <f>bcs!A20</f>
        <v>Jármű önkényes elvétele</v>
      </c>
      <c r="B227" s="75"/>
      <c r="C227" s="75"/>
      <c r="D227" s="75"/>
      <c r="E227" s="75"/>
      <c r="F227" s="75"/>
      <c r="G227" s="75"/>
      <c r="H227" s="75"/>
    </row>
    <row r="228" spans="1:12" x14ac:dyDescent="0.25">
      <c r="A228" s="75" t="str">
        <f>bcs!$A$3</f>
        <v>az ENyÜBS 2010-2017. évi adatai alapján</v>
      </c>
      <c r="B228" s="75"/>
      <c r="C228" s="75"/>
      <c r="D228" s="75"/>
      <c r="E228" s="75"/>
      <c r="F228" s="75"/>
      <c r="G228" s="75"/>
      <c r="H228" s="75"/>
    </row>
    <row r="229" spans="1:12" x14ac:dyDescent="0.25">
      <c r="A229" s="75" t="str">
        <f>bcs!$A$1</f>
        <v>Szekszárdi Rendőrkapitányság</v>
      </c>
      <c r="B229" s="75"/>
      <c r="C229" s="75"/>
      <c r="D229" s="75"/>
      <c r="E229" s="75"/>
      <c r="F229" s="75"/>
      <c r="G229" s="75"/>
      <c r="H229" s="75"/>
    </row>
    <row r="230" spans="1:12" x14ac:dyDescent="0.25">
      <c r="L230" t="s">
        <v>30</v>
      </c>
    </row>
  </sheetData>
  <mergeCells count="65">
    <mergeCell ref="A3:H3"/>
    <mergeCell ref="I3:P3"/>
    <mergeCell ref="A1:H1"/>
    <mergeCell ref="I1:P1"/>
    <mergeCell ref="A2:H2"/>
    <mergeCell ref="I2:P2"/>
    <mergeCell ref="I24:P24"/>
    <mergeCell ref="A182:H182"/>
    <mergeCell ref="I182:P182"/>
    <mergeCell ref="A183:H183"/>
    <mergeCell ref="I183:P183"/>
    <mergeCell ref="A161:H161"/>
    <mergeCell ref="I161:P161"/>
    <mergeCell ref="A137:H137"/>
    <mergeCell ref="I137:P137"/>
    <mergeCell ref="A138:H138"/>
    <mergeCell ref="A24:H24"/>
    <mergeCell ref="A25:H25"/>
    <mergeCell ref="A26:H26"/>
    <mergeCell ref="A71:H71"/>
    <mergeCell ref="I69:P69"/>
    <mergeCell ref="A91:H91"/>
    <mergeCell ref="A227:H227"/>
    <mergeCell ref="A184:H184"/>
    <mergeCell ref="A116:H116"/>
    <mergeCell ref="A160:H160"/>
    <mergeCell ref="I25:P25"/>
    <mergeCell ref="I184:P184"/>
    <mergeCell ref="I140:P140"/>
    <mergeCell ref="A159:H159"/>
    <mergeCell ref="I159:P159"/>
    <mergeCell ref="A92:H92"/>
    <mergeCell ref="A93:H93"/>
    <mergeCell ref="A114:H114"/>
    <mergeCell ref="I92:P92"/>
    <mergeCell ref="I136:P136"/>
    <mergeCell ref="I115:P115"/>
    <mergeCell ref="I116:P116"/>
    <mergeCell ref="A229:H229"/>
    <mergeCell ref="I26:P26"/>
    <mergeCell ref="A205:H205"/>
    <mergeCell ref="I205:P205"/>
    <mergeCell ref="A206:H206"/>
    <mergeCell ref="I206:P206"/>
    <mergeCell ref="A207:H207"/>
    <mergeCell ref="I207:P207"/>
    <mergeCell ref="A115:H115"/>
    <mergeCell ref="I93:P93"/>
    <mergeCell ref="I160:P160"/>
    <mergeCell ref="I114:P114"/>
    <mergeCell ref="I138:P138"/>
    <mergeCell ref="A139:H139"/>
    <mergeCell ref="I139:P139"/>
    <mergeCell ref="A228:H228"/>
    <mergeCell ref="I71:P71"/>
    <mergeCell ref="I91:P91"/>
    <mergeCell ref="A48:H48"/>
    <mergeCell ref="I48:P48"/>
    <mergeCell ref="A69:H69"/>
    <mergeCell ref="A70:H70"/>
    <mergeCell ref="A46:H46"/>
    <mergeCell ref="I46:P46"/>
    <mergeCell ref="A47:H47"/>
    <mergeCell ref="I47:P47"/>
    <mergeCell ref="I70:P70"/>
  </mergeCells>
  <phoneticPr fontId="9" type="noConversion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81" orientation="landscape" r:id="rId1"/>
  <headerFooter>
    <oddHeader xml:space="preserve">&amp;R&amp;"Times New Roman,Normál"&amp;12 1. sz. melléklet </oddHeader>
    <oddFooter>&amp;C&amp;P</oddFooter>
  </headerFooter>
  <rowBreaks count="5" manualBreakCount="5">
    <brk id="45" max="15" man="1"/>
    <brk id="90" max="15" man="1"/>
    <brk id="135" max="15" man="1"/>
    <brk id="180" max="15" man="1"/>
    <brk id="22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bcs</vt:lpstr>
      <vt:lpstr>diagram</vt:lpstr>
      <vt:lpstr>bcs!Nyomtatási_terület</vt:lpstr>
      <vt:lpstr>diagram!Nyomtatási_terület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Márkus Katalin</dc:creator>
  <cp:lastModifiedBy>Kölesd Önkormányzat</cp:lastModifiedBy>
  <cp:lastPrinted>2018-01-23T06:46:02Z</cp:lastPrinted>
  <dcterms:created xsi:type="dcterms:W3CDTF">2015-12-09T09:19:03Z</dcterms:created>
  <dcterms:modified xsi:type="dcterms:W3CDTF">2018-05-14T12:39:17Z</dcterms:modified>
</cp:coreProperties>
</file>