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öltségvetés" sheetId="1" r:id="rId1"/>
    <sheet name="Munka8" sheetId="2" r:id="rId2"/>
  </sheets>
  <definedNames/>
  <calcPr fullCalcOnLoad="1"/>
</workbook>
</file>

<file path=xl/sharedStrings.xml><?xml version="1.0" encoding="utf-8"?>
<sst xmlns="http://schemas.openxmlformats.org/spreadsheetml/2006/main" count="97" uniqueCount="71">
  <si>
    <t>december</t>
  </si>
  <si>
    <t>1*4165100</t>
  </si>
  <si>
    <t>január-november</t>
  </si>
  <si>
    <t>nyugdíjazás miatt</t>
  </si>
  <si>
    <t>3*230000</t>
  </si>
  <si>
    <t>összesen:</t>
  </si>
  <si>
    <t>Kölesd</t>
  </si>
  <si>
    <t>Harc</t>
  </si>
  <si>
    <t>Medina</t>
  </si>
  <si>
    <t>Sióagárd</t>
  </si>
  <si>
    <t>KÖLESD</t>
  </si>
  <si>
    <t>HARC</t>
  </si>
  <si>
    <t>MEDINA</t>
  </si>
  <si>
    <t>SIÓAGÁRD</t>
  </si>
  <si>
    <t>12*48000</t>
  </si>
  <si>
    <t>12*12000</t>
  </si>
  <si>
    <t>Cafetéria</t>
  </si>
  <si>
    <t>18*149009</t>
  </si>
  <si>
    <t>2 fő</t>
  </si>
  <si>
    <t>SZEMÉLYI JUTTATÁSOK ÖSSZESEN:</t>
  </si>
  <si>
    <t>Munkaadót terhelő járulékok</t>
  </si>
  <si>
    <t>SZOCHO</t>
  </si>
  <si>
    <t>EÜ hozj.</t>
  </si>
  <si>
    <t>Kifiz.adó</t>
  </si>
  <si>
    <t>ebből:</t>
  </si>
  <si>
    <t>KÖZÖS</t>
  </si>
  <si>
    <t>Tagtelepülések kiadásaira fennmaradó összeg:</t>
  </si>
  <si>
    <t>1517 fő</t>
  </si>
  <si>
    <t>342 fő</t>
  </si>
  <si>
    <t>Kistormás</t>
  </si>
  <si>
    <t>864 fő</t>
  </si>
  <si>
    <t>816 fő</t>
  </si>
  <si>
    <t>1289 fő</t>
  </si>
  <si>
    <t>4828 fő</t>
  </si>
  <si>
    <t>Kiadás összesen</t>
  </si>
  <si>
    <t>Bevétel összesen</t>
  </si>
  <si>
    <t>Egyenleg</t>
  </si>
  <si>
    <t>ÖSSZESESEN</t>
  </si>
  <si>
    <t>Bevételek</t>
  </si>
  <si>
    <t>állami támogatás</t>
  </si>
  <si>
    <t>tagtelepülési hozzájárulás</t>
  </si>
  <si>
    <t>Kiadások</t>
  </si>
  <si>
    <t>személyi juttatások</t>
  </si>
  <si>
    <t>járulékok</t>
  </si>
  <si>
    <t>dologi kiadások</t>
  </si>
  <si>
    <t>KÖLTSÉGVETÉS ÖSSZESÍTÉSE</t>
  </si>
  <si>
    <t>Egyéb munkavégzéshez kapcsolódó juttatások</t>
  </si>
  <si>
    <t>Munkába járás, költségtérítések</t>
  </si>
  <si>
    <t>Jubileumi jutalmak</t>
  </si>
  <si>
    <t>JÁRULÉKOK ÖSSZESEN:</t>
  </si>
  <si>
    <t>Megbízási díjak</t>
  </si>
  <si>
    <t>Alapilletmények</t>
  </si>
  <si>
    <t>2019. évi költségvetés</t>
  </si>
  <si>
    <t>11*4377660</t>
  </si>
  <si>
    <t>Kölesd, Kt</t>
  </si>
  <si>
    <t>(71 631 200 - 70 582 702)</t>
  </si>
  <si>
    <t>Közös dologi kiadások</t>
  </si>
  <si>
    <t>szakmai anyagok</t>
  </si>
  <si>
    <t>egyéb szolgáltatások</t>
  </si>
  <si>
    <t>köztisztv. Norm</t>
  </si>
  <si>
    <t>egyszeri szakmai nap</t>
  </si>
  <si>
    <t>bank költség</t>
  </si>
  <si>
    <t>kiküldetés</t>
  </si>
  <si>
    <t>ÁFA</t>
  </si>
  <si>
    <t>Közös Hivatal</t>
  </si>
  <si>
    <t>KÖLESDI KÖZÖS ÖNKORMÁNYZATI HIVATAL</t>
  </si>
  <si>
    <t xml:space="preserve">                 55.557.360*19,5%</t>
  </si>
  <si>
    <t xml:space="preserve"> 2.682.162*1,18*14%</t>
  </si>
  <si>
    <t>2.682.162*1,18*15 %</t>
  </si>
  <si>
    <r>
      <rPr>
        <i/>
        <sz val="10"/>
        <rFont val="Arial"/>
        <family val="2"/>
      </rPr>
      <t>informatikai szolgáltatások</t>
    </r>
    <r>
      <rPr>
        <sz val="10"/>
        <rFont val="Arial"/>
        <family val="2"/>
      </rPr>
      <t xml:space="preserve"> (regiszter, jogszabálykövetés, tanácsadás) </t>
    </r>
  </si>
  <si>
    <t>745.000*27%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</si>
</sst>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2" max="2" width="17.28125" style="0" customWidth="1"/>
    <col min="6" max="6" width="14.7109375" style="0" customWidth="1"/>
  </cols>
  <sheetData>
    <row r="1" spans="1:6" ht="12.75">
      <c r="A1" s="37" t="s">
        <v>65</v>
      </c>
      <c r="B1" s="37"/>
      <c r="C1" s="37"/>
      <c r="D1" s="37"/>
      <c r="E1" s="37"/>
      <c r="F1" s="37"/>
    </row>
    <row r="2" spans="1:6" ht="12.75">
      <c r="A2" s="38" t="s">
        <v>52</v>
      </c>
      <c r="B2" s="38"/>
      <c r="C2" s="38"/>
      <c r="D2" s="38"/>
      <c r="E2" s="38"/>
      <c r="F2" s="38"/>
    </row>
    <row r="4" ht="12.75">
      <c r="B4" s="9" t="s">
        <v>51</v>
      </c>
    </row>
    <row r="6" spans="3:6" ht="12.75">
      <c r="C6" t="s">
        <v>0</v>
      </c>
      <c r="E6" s="1" t="s">
        <v>1</v>
      </c>
      <c r="F6" s="12">
        <v>4165100</v>
      </c>
    </row>
    <row r="7" spans="3:6" ht="12.75">
      <c r="C7" t="s">
        <v>2</v>
      </c>
      <c r="E7" s="1" t="s">
        <v>53</v>
      </c>
      <c r="F7" s="12">
        <v>48154260</v>
      </c>
    </row>
    <row r="8" spans="2:6" ht="12.75">
      <c r="B8" s="4"/>
      <c r="C8" s="4" t="s">
        <v>3</v>
      </c>
      <c r="D8" s="4"/>
      <c r="E8" s="5" t="s">
        <v>4</v>
      </c>
      <c r="F8" s="13">
        <v>690000</v>
      </c>
    </row>
    <row r="9" spans="2:6" ht="12.75">
      <c r="B9" s="3" t="s">
        <v>5</v>
      </c>
      <c r="C9" s="3"/>
      <c r="D9" s="3"/>
      <c r="E9" s="3"/>
      <c r="F9" s="15">
        <f>SUM(F6:F8)</f>
        <v>53009360</v>
      </c>
    </row>
    <row r="10" ht="12.75">
      <c r="F10" s="12"/>
    </row>
    <row r="11" ht="12.75">
      <c r="B11" s="9" t="s">
        <v>50</v>
      </c>
    </row>
    <row r="12" spans="3:6" ht="12.75">
      <c r="C12" t="s">
        <v>6</v>
      </c>
      <c r="E12" t="s">
        <v>14</v>
      </c>
      <c r="F12" s="19">
        <v>576000</v>
      </c>
    </row>
    <row r="13" spans="2:6" ht="12.75">
      <c r="B13" s="7"/>
      <c r="C13" s="4" t="s">
        <v>9</v>
      </c>
      <c r="D13" s="4"/>
      <c r="E13" s="4" t="s">
        <v>15</v>
      </c>
      <c r="F13" s="20">
        <v>144000</v>
      </c>
    </row>
    <row r="14" spans="2:6" ht="12.75">
      <c r="B14" s="3"/>
      <c r="C14" s="10" t="s">
        <v>5</v>
      </c>
      <c r="D14" s="3"/>
      <c r="E14" s="3"/>
      <c r="F14" s="21">
        <v>720000</v>
      </c>
    </row>
    <row r="15" spans="2:6" ht="12.75">
      <c r="B15" s="6"/>
      <c r="C15" s="6"/>
      <c r="D15" s="6"/>
      <c r="E15" s="6"/>
      <c r="F15" s="22"/>
    </row>
    <row r="16" spans="2:6" ht="12.75">
      <c r="B16" s="31" t="s">
        <v>16</v>
      </c>
      <c r="C16" s="7"/>
      <c r="D16" s="7"/>
      <c r="E16" s="7" t="s">
        <v>17</v>
      </c>
      <c r="F16" s="22">
        <v>2682162</v>
      </c>
    </row>
    <row r="17" spans="2:6" ht="12.75">
      <c r="B17" s="9"/>
      <c r="F17" s="19"/>
    </row>
    <row r="18" spans="2:6" ht="27" customHeight="1">
      <c r="B18" s="32" t="s">
        <v>47</v>
      </c>
      <c r="C18" s="7"/>
      <c r="D18" s="7"/>
      <c r="E18" s="7"/>
      <c r="F18" s="22">
        <v>800000</v>
      </c>
    </row>
    <row r="19" spans="2:6" ht="12.75">
      <c r="B19" s="9"/>
      <c r="F19" s="19"/>
    </row>
    <row r="20" spans="2:6" ht="51" customHeight="1">
      <c r="B20" s="32" t="s">
        <v>46</v>
      </c>
      <c r="C20" s="8"/>
      <c r="D20" s="8"/>
      <c r="E20" s="8"/>
      <c r="F20" s="23">
        <v>200000</v>
      </c>
    </row>
    <row r="21" spans="2:6" ht="12.75">
      <c r="B21" s="9"/>
      <c r="F21" s="19"/>
    </row>
    <row r="22" spans="2:6" ht="13.5" thickBot="1">
      <c r="B22" s="33" t="s">
        <v>48</v>
      </c>
      <c r="C22" s="11"/>
      <c r="D22" s="11"/>
      <c r="E22" s="11" t="s">
        <v>18</v>
      </c>
      <c r="F22" s="24">
        <v>1900000</v>
      </c>
    </row>
    <row r="23" ht="12.75">
      <c r="F23" s="19"/>
    </row>
    <row r="24" spans="2:6" ht="12.75">
      <c r="B24" s="2" t="s">
        <v>19</v>
      </c>
      <c r="C24" s="2"/>
      <c r="D24" s="2"/>
      <c r="E24" s="2"/>
      <c r="F24" s="25">
        <v>59311522</v>
      </c>
    </row>
    <row r="25" ht="12.75">
      <c r="F25" s="19"/>
    </row>
    <row r="26" spans="2:6" ht="12.75">
      <c r="B26" s="1" t="s">
        <v>24</v>
      </c>
      <c r="F26" s="19"/>
    </row>
    <row r="27" spans="3:6" ht="12.75">
      <c r="C27" t="s">
        <v>25</v>
      </c>
      <c r="F27" s="19">
        <v>57558902</v>
      </c>
    </row>
    <row r="28" spans="3:6" ht="12.75">
      <c r="C28" t="s">
        <v>10</v>
      </c>
      <c r="F28" s="19">
        <v>601320</v>
      </c>
    </row>
    <row r="29" spans="3:6" ht="12.75">
      <c r="C29" t="s">
        <v>11</v>
      </c>
      <c r="F29" s="19">
        <v>19000</v>
      </c>
    </row>
    <row r="30" spans="3:6" ht="12.75">
      <c r="C30" t="s">
        <v>12</v>
      </c>
      <c r="F30" s="19">
        <v>523100</v>
      </c>
    </row>
    <row r="31" spans="3:6" ht="12.75">
      <c r="C31" s="4" t="s">
        <v>13</v>
      </c>
      <c r="D31" s="4"/>
      <c r="E31" s="4"/>
      <c r="F31" s="20">
        <v>609200</v>
      </c>
    </row>
    <row r="32" spans="3:6" ht="12.75">
      <c r="C32" s="2" t="s">
        <v>5</v>
      </c>
      <c r="D32" s="2"/>
      <c r="E32" s="2"/>
      <c r="F32" s="25">
        <f>SUM(F27:F31)</f>
        <v>59311522</v>
      </c>
    </row>
    <row r="34" spans="2:6" ht="12.75">
      <c r="B34" s="2" t="s">
        <v>20</v>
      </c>
      <c r="F34" s="19"/>
    </row>
    <row r="35" ht="12.75">
      <c r="F35" s="19"/>
    </row>
    <row r="36" spans="2:6" ht="12.75">
      <c r="B36" t="s">
        <v>21</v>
      </c>
      <c r="C36" s="35" t="s">
        <v>66</v>
      </c>
      <c r="D36" s="36"/>
      <c r="E36" s="36"/>
      <c r="F36" s="26">
        <v>10833685</v>
      </c>
    </row>
    <row r="37" spans="2:6" ht="12.75">
      <c r="B37" t="s">
        <v>22</v>
      </c>
      <c r="D37" s="34" t="s">
        <v>67</v>
      </c>
      <c r="E37" s="1"/>
      <c r="F37" s="26">
        <v>443093</v>
      </c>
    </row>
    <row r="38" spans="2:6" ht="12.75">
      <c r="B38" s="4" t="s">
        <v>23</v>
      </c>
      <c r="C38" s="4"/>
      <c r="D38" s="28" t="s">
        <v>68</v>
      </c>
      <c r="E38" s="4"/>
      <c r="F38" s="20">
        <v>474743</v>
      </c>
    </row>
    <row r="39" spans="2:6" ht="12.75">
      <c r="B39" s="2" t="s">
        <v>49</v>
      </c>
      <c r="C39" s="2"/>
      <c r="D39" s="2"/>
      <c r="E39" s="2"/>
      <c r="F39" s="25">
        <f>SUM(F36:F38)</f>
        <v>11751521</v>
      </c>
    </row>
    <row r="40" ht="12.75">
      <c r="F40" s="19"/>
    </row>
    <row r="41" spans="2:6" ht="12.75">
      <c r="B41" s="1" t="s">
        <v>24</v>
      </c>
      <c r="F41" s="19"/>
    </row>
    <row r="42" spans="3:6" ht="12.75">
      <c r="C42" t="s">
        <v>25</v>
      </c>
      <c r="F42" s="19">
        <v>11423800</v>
      </c>
    </row>
    <row r="43" spans="3:6" ht="12.75">
      <c r="C43" t="s">
        <v>10</v>
      </c>
      <c r="F43" s="19">
        <v>106025</v>
      </c>
    </row>
    <row r="44" spans="3:6" ht="12.75">
      <c r="C44" t="s">
        <v>11</v>
      </c>
      <c r="F44" s="19">
        <v>3705</v>
      </c>
    </row>
    <row r="45" spans="3:6" ht="12.75">
      <c r="C45" t="s">
        <v>12</v>
      </c>
      <c r="F45" s="19">
        <v>102005</v>
      </c>
    </row>
    <row r="46" spans="3:6" ht="12.75">
      <c r="C46" s="4" t="s">
        <v>13</v>
      </c>
      <c r="D46" s="4"/>
      <c r="E46" s="4"/>
      <c r="F46" s="20">
        <v>115986</v>
      </c>
    </row>
    <row r="47" spans="3:6" ht="12.75">
      <c r="C47" s="2" t="s">
        <v>5</v>
      </c>
      <c r="D47" s="2"/>
      <c r="E47" s="2"/>
      <c r="F47" s="25">
        <f>SUM(F42:F46)</f>
        <v>11751521</v>
      </c>
    </row>
  </sheetData>
  <sheetProtection/>
  <mergeCells count="3">
    <mergeCell ref="C36:E36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7">
      <selection activeCell="F13" sqref="F13"/>
    </sheetView>
  </sheetViews>
  <sheetFormatPr defaultColWidth="9.140625" defaultRowHeight="12.75"/>
  <cols>
    <col min="3" max="3" width="9.57421875" style="0" customWidth="1"/>
    <col min="4" max="4" width="12.00390625" style="0" customWidth="1"/>
    <col min="6" max="6" width="12.28125" style="0" customWidth="1"/>
    <col min="8" max="8" width="11.7109375" style="0" customWidth="1"/>
    <col min="9" max="9" width="16.28125" style="0" customWidth="1"/>
  </cols>
  <sheetData>
    <row r="2" ht="12.75">
      <c r="A2" s="3" t="s">
        <v>56</v>
      </c>
    </row>
    <row r="4" spans="2:6" ht="12.75">
      <c r="B4" s="9" t="s">
        <v>57</v>
      </c>
      <c r="C4" s="9"/>
      <c r="D4" s="10"/>
      <c r="F4" s="12">
        <v>100000</v>
      </c>
    </row>
    <row r="5" spans="2:6" ht="36.75" customHeight="1">
      <c r="B5" s="41" t="s">
        <v>69</v>
      </c>
      <c r="C5" s="41"/>
      <c r="D5" s="41"/>
      <c r="F5" s="27">
        <v>645000</v>
      </c>
    </row>
    <row r="6" spans="2:6" ht="12.75">
      <c r="B6" s="9" t="s">
        <v>58</v>
      </c>
      <c r="D6" s="10" t="s">
        <v>59</v>
      </c>
      <c r="F6" s="27">
        <v>425000</v>
      </c>
    </row>
    <row r="7" spans="4:6" ht="12.75">
      <c r="D7" s="10" t="s">
        <v>60</v>
      </c>
      <c r="F7" s="27">
        <v>20000</v>
      </c>
    </row>
    <row r="8" spans="4:6" ht="12.75">
      <c r="D8" s="10" t="s">
        <v>61</v>
      </c>
      <c r="F8" s="27">
        <v>10000</v>
      </c>
    </row>
    <row r="9" spans="2:6" ht="12.75">
      <c r="B9" s="9" t="s">
        <v>62</v>
      </c>
      <c r="F9" s="27">
        <v>200000</v>
      </c>
    </row>
    <row r="10" spans="2:6" ht="12.75">
      <c r="B10" s="30" t="s">
        <v>63</v>
      </c>
      <c r="C10" s="28"/>
      <c r="D10" s="28" t="s">
        <v>70</v>
      </c>
      <c r="E10" s="28"/>
      <c r="F10" s="29">
        <v>200000</v>
      </c>
    </row>
    <row r="11" spans="2:6" ht="12.75">
      <c r="B11" s="3" t="s">
        <v>5</v>
      </c>
      <c r="F11" s="15">
        <f>SUM(F4:F10)</f>
        <v>1600000</v>
      </c>
    </row>
    <row r="14" spans="2:4" ht="12.75">
      <c r="B14" s="3" t="s">
        <v>64</v>
      </c>
      <c r="D14" s="14"/>
    </row>
    <row r="15" ht="12.75">
      <c r="D15" s="14"/>
    </row>
    <row r="16" spans="2:4" ht="12.75">
      <c r="B16" t="s">
        <v>42</v>
      </c>
      <c r="D16" s="12">
        <v>57558902</v>
      </c>
    </row>
    <row r="17" spans="2:4" ht="12.75">
      <c r="B17" s="7" t="s">
        <v>43</v>
      </c>
      <c r="C17" s="7"/>
      <c r="D17" s="16">
        <v>11423800</v>
      </c>
    </row>
    <row r="18" spans="2:4" ht="12.75">
      <c r="B18" s="4" t="s">
        <v>44</v>
      </c>
      <c r="C18" s="4"/>
      <c r="D18" s="13">
        <v>1600000</v>
      </c>
    </row>
    <row r="19" spans="2:4" ht="12.75">
      <c r="B19" s="18" t="s">
        <v>5</v>
      </c>
      <c r="C19" s="3"/>
      <c r="D19" s="15">
        <f>SUM(D16:D18)</f>
        <v>70582702</v>
      </c>
    </row>
    <row r="23" spans="1:4" ht="12.75">
      <c r="A23" s="39" t="s">
        <v>26</v>
      </c>
      <c r="B23" s="39"/>
      <c r="C23" s="39"/>
      <c r="D23" s="15">
        <v>1048498</v>
      </c>
    </row>
    <row r="24" ht="12.75">
      <c r="A24" s="10" t="s">
        <v>55</v>
      </c>
    </row>
    <row r="26" spans="2:4" ht="12.75">
      <c r="B26" s="10" t="s">
        <v>54</v>
      </c>
      <c r="C26" t="s">
        <v>27</v>
      </c>
      <c r="D26" s="40">
        <v>403720</v>
      </c>
    </row>
    <row r="27" spans="2:4" ht="12.75">
      <c r="B27" t="s">
        <v>29</v>
      </c>
      <c r="C27" t="s">
        <v>28</v>
      </c>
      <c r="D27" s="40"/>
    </row>
    <row r="28" spans="2:4" ht="12.75">
      <c r="B28" t="s">
        <v>7</v>
      </c>
      <c r="C28" t="s">
        <v>30</v>
      </c>
      <c r="D28" s="12">
        <v>187635</v>
      </c>
    </row>
    <row r="29" spans="2:4" ht="12.75">
      <c r="B29" t="s">
        <v>8</v>
      </c>
      <c r="C29" t="s">
        <v>31</v>
      </c>
      <c r="D29" s="12">
        <v>177211</v>
      </c>
    </row>
    <row r="30" spans="2:4" ht="12.75">
      <c r="B30" s="4" t="s">
        <v>9</v>
      </c>
      <c r="C30" s="4" t="s">
        <v>32</v>
      </c>
      <c r="D30" s="13">
        <v>279932</v>
      </c>
    </row>
    <row r="31" spans="2:4" ht="12.75">
      <c r="B31" s="3" t="s">
        <v>5</v>
      </c>
      <c r="C31" s="3" t="s">
        <v>33</v>
      </c>
      <c r="D31" s="15">
        <f>SUM(D26:D30)</f>
        <v>1048498</v>
      </c>
    </row>
    <row r="32" spans="2:4" ht="12.75">
      <c r="B32" s="3"/>
      <c r="C32" s="3"/>
      <c r="D32" s="3"/>
    </row>
    <row r="33" spans="2:4" ht="12.75">
      <c r="B33" s="3"/>
      <c r="C33" s="3"/>
      <c r="D33" s="3"/>
    </row>
    <row r="35" spans="4:9" ht="12.75">
      <c r="D35" s="14" t="s">
        <v>25</v>
      </c>
      <c r="E35" s="14" t="s">
        <v>10</v>
      </c>
      <c r="F35" s="14" t="s">
        <v>11</v>
      </c>
      <c r="G35" s="14" t="s">
        <v>12</v>
      </c>
      <c r="H35" s="14" t="s">
        <v>13</v>
      </c>
      <c r="I35" s="14" t="s">
        <v>37</v>
      </c>
    </row>
    <row r="36" spans="4:8" ht="12.75">
      <c r="D36" s="14"/>
      <c r="E36" s="14"/>
      <c r="F36" s="14"/>
      <c r="G36" s="14"/>
      <c r="H36" s="14"/>
    </row>
    <row r="37" spans="2:9" ht="12.75">
      <c r="B37" t="s">
        <v>42</v>
      </c>
      <c r="D37" s="12">
        <v>57558902</v>
      </c>
      <c r="E37" s="12">
        <v>601320</v>
      </c>
      <c r="F37" s="12">
        <v>19000</v>
      </c>
      <c r="G37" s="12">
        <v>523100</v>
      </c>
      <c r="H37" s="12">
        <v>609200</v>
      </c>
      <c r="I37" s="12">
        <f>SUM(D37:H37)</f>
        <v>59311522</v>
      </c>
    </row>
    <row r="38" spans="2:9" ht="12.75">
      <c r="B38" s="7" t="s">
        <v>43</v>
      </c>
      <c r="C38" s="7"/>
      <c r="D38" s="16">
        <v>11423800</v>
      </c>
      <c r="E38" s="16">
        <v>106025</v>
      </c>
      <c r="F38" s="16">
        <v>3705</v>
      </c>
      <c r="G38" s="16">
        <v>102005</v>
      </c>
      <c r="H38" s="16">
        <v>115986</v>
      </c>
      <c r="I38" s="16">
        <f>SUM(D38:H38)</f>
        <v>11751521</v>
      </c>
    </row>
    <row r="39" spans="2:9" ht="12.75">
      <c r="B39" s="4" t="s">
        <v>44</v>
      </c>
      <c r="C39" s="4"/>
      <c r="D39" s="13">
        <v>1600000</v>
      </c>
      <c r="E39" s="13">
        <v>0</v>
      </c>
      <c r="F39" s="13">
        <v>164930</v>
      </c>
      <c r="G39" s="13">
        <v>0</v>
      </c>
      <c r="H39" s="13"/>
      <c r="I39" s="13">
        <f>SUM(D39:H39)</f>
        <v>1764930</v>
      </c>
    </row>
    <row r="40" spans="4:9" ht="12.75">
      <c r="D40" s="12"/>
      <c r="E40" s="12"/>
      <c r="F40" s="12"/>
      <c r="G40" s="12"/>
      <c r="H40" s="12"/>
      <c r="I40" s="12"/>
    </row>
    <row r="41" spans="1:9" ht="12.75">
      <c r="A41" s="3" t="s">
        <v>34</v>
      </c>
      <c r="B41" s="3"/>
      <c r="C41" s="3"/>
      <c r="D41" s="15">
        <f>SUM(D37:D40)</f>
        <v>70582702</v>
      </c>
      <c r="E41" s="15">
        <f>SUM(E37:E40)</f>
        <v>707345</v>
      </c>
      <c r="F41" s="15">
        <f>SUM(F37:F40)</f>
        <v>187635</v>
      </c>
      <c r="G41" s="15">
        <f>SUM(G37:G39)</f>
        <v>625105</v>
      </c>
      <c r="H41" s="15">
        <f>SUM(H37:H40)</f>
        <v>725186</v>
      </c>
      <c r="I41" s="15">
        <f>SUM(I37:I40)</f>
        <v>72827973</v>
      </c>
    </row>
    <row r="42" spans="1:9" ht="12.75">
      <c r="A42" s="3" t="s">
        <v>35</v>
      </c>
      <c r="B42" s="3"/>
      <c r="C42" s="3"/>
      <c r="D42" s="15">
        <v>70582702</v>
      </c>
      <c r="E42" s="15">
        <v>403720</v>
      </c>
      <c r="F42" s="15">
        <v>187635</v>
      </c>
      <c r="G42" s="15">
        <v>177211</v>
      </c>
      <c r="H42" s="15">
        <v>279932</v>
      </c>
      <c r="I42" s="15">
        <v>71631200</v>
      </c>
    </row>
    <row r="43" spans="4:9" ht="12.75">
      <c r="D43" s="12"/>
      <c r="E43" s="12"/>
      <c r="F43" s="12"/>
      <c r="G43" s="12"/>
      <c r="H43" s="12"/>
      <c r="I43" s="12"/>
    </row>
    <row r="44" spans="1:9" ht="12.75">
      <c r="A44" s="9" t="s">
        <v>36</v>
      </c>
      <c r="B44" s="9"/>
      <c r="C44" s="9"/>
      <c r="D44" s="17">
        <v>0</v>
      </c>
      <c r="E44" s="17">
        <f>E42-E41</f>
        <v>-303625</v>
      </c>
      <c r="F44" s="17">
        <f>F42-F41</f>
        <v>0</v>
      </c>
      <c r="G44" s="17">
        <f>G42-G41</f>
        <v>-447894</v>
      </c>
      <c r="H44" s="17">
        <f>H42-H41</f>
        <v>-445254</v>
      </c>
      <c r="I44" s="17">
        <f>I42-I41</f>
        <v>-1196773</v>
      </c>
    </row>
    <row r="47" ht="12.75">
      <c r="A47" s="2" t="s">
        <v>45</v>
      </c>
    </row>
    <row r="49" ht="12.75">
      <c r="B49" s="2" t="s">
        <v>38</v>
      </c>
    </row>
    <row r="50" spans="3:6" ht="12.75">
      <c r="C50" t="s">
        <v>39</v>
      </c>
      <c r="F50" s="12">
        <v>71631200</v>
      </c>
    </row>
    <row r="51" spans="3:6" ht="12.75">
      <c r="C51" s="4" t="s">
        <v>40</v>
      </c>
      <c r="D51" s="4"/>
      <c r="E51" s="4"/>
      <c r="F51" s="13">
        <v>1196773</v>
      </c>
    </row>
    <row r="52" spans="3:6" ht="12.75">
      <c r="C52" s="3" t="s">
        <v>5</v>
      </c>
      <c r="D52" s="3"/>
      <c r="E52" s="3"/>
      <c r="F52" s="15">
        <f>SUM(F50:F51)</f>
        <v>72827973</v>
      </c>
    </row>
    <row r="54" ht="12.75">
      <c r="B54" s="2" t="s">
        <v>41</v>
      </c>
    </row>
    <row r="55" spans="3:6" ht="12.75">
      <c r="C55" t="s">
        <v>42</v>
      </c>
      <c r="F55" s="12">
        <v>59311522</v>
      </c>
    </row>
    <row r="56" spans="3:6" ht="12.75">
      <c r="C56" t="s">
        <v>43</v>
      </c>
      <c r="F56" s="16">
        <v>11751521</v>
      </c>
    </row>
    <row r="57" spans="3:6" ht="12.75">
      <c r="C57" s="4" t="s">
        <v>44</v>
      </c>
      <c r="D57" s="4"/>
      <c r="E57" s="4"/>
      <c r="F57" s="13">
        <v>1764930</v>
      </c>
    </row>
    <row r="58" spans="3:6" ht="12.75">
      <c r="C58" s="3" t="s">
        <v>5</v>
      </c>
      <c r="D58" s="3"/>
      <c r="E58" s="3"/>
      <c r="F58" s="15">
        <f>SUM(F55:F57)</f>
        <v>72827973</v>
      </c>
    </row>
  </sheetData>
  <sheetProtection/>
  <mergeCells count="3">
    <mergeCell ref="A23:C23"/>
    <mergeCell ref="D26:D27"/>
    <mergeCell ref="B5:D5"/>
  </mergeCells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Kölesdi Önkormányzat</dc:creator>
  <cp:keywords/>
  <dc:description/>
  <cp:lastModifiedBy>Admin</cp:lastModifiedBy>
  <cp:lastPrinted>2019-01-31T14:44:28Z</cp:lastPrinted>
  <dcterms:created xsi:type="dcterms:W3CDTF">2019-01-29T06:59:18Z</dcterms:created>
  <dcterms:modified xsi:type="dcterms:W3CDTF">2019-01-31T14:55:28Z</dcterms:modified>
  <cp:category/>
  <cp:version/>
  <cp:contentType/>
  <cp:contentStatus/>
</cp:coreProperties>
</file>